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Cong bo" sheetId="1" r:id="rId1"/>
  </sheets>
  <definedNames>
    <definedName name="_xlnm._FilterDatabase" localSheetId="0" hidden="1">'Cong bo'!$A$12:$J$113</definedName>
    <definedName name="_xlnm.Print_Area" localSheetId="0">'Cong bo'!$A$1:$J$112</definedName>
    <definedName name="_xlnm.Print_Titles" localSheetId="0">'Cong bo'!$10:$12</definedName>
  </definedNames>
  <calcPr fullCalcOnLoad="1"/>
</workbook>
</file>

<file path=xl/sharedStrings.xml><?xml version="1.0" encoding="utf-8"?>
<sst xmlns="http://schemas.openxmlformats.org/spreadsheetml/2006/main" count="382" uniqueCount="215">
  <si>
    <t>STT</t>
  </si>
  <si>
    <t>GIÁ 227</t>
  </si>
  <si>
    <t>TỪ</t>
  </si>
  <si>
    <t>ĐẾN</t>
  </si>
  <si>
    <t>BẠCH ĐẰNG</t>
  </si>
  <si>
    <t>NGÃ 3 HÀNG XANH</t>
  </si>
  <si>
    <t>CHỢ BÀ CHIỂU</t>
  </si>
  <si>
    <t>BÌNH LỢI</t>
  </si>
  <si>
    <t>TRỌN ĐƯỜNG</t>
  </si>
  <si>
    <t/>
  </si>
  <si>
    <t>BÌNH QUỚI</t>
  </si>
  <si>
    <t>XÔ VIẾT NGHỆ TĨNH</t>
  </si>
  <si>
    <t>CẦU KINH</t>
  </si>
  <si>
    <t>THANH ĐA</t>
  </si>
  <si>
    <t>BẾN ĐÒ</t>
  </si>
  <si>
    <t>BÙI HỮU NGHĨA</t>
  </si>
  <si>
    <t>CẦU BÙI HỮU NGHĨA</t>
  </si>
  <si>
    <t>NGÃ BA THÁNH MẪU</t>
  </si>
  <si>
    <t>BÙI ĐÌNH TUÝ</t>
  </si>
  <si>
    <t>PHAN VĂN TRỊ</t>
  </si>
  <si>
    <t>ĐINH BỘ LĨNH</t>
  </si>
  <si>
    <t>CHU VĂN AN</t>
  </si>
  <si>
    <t>NGÃ 5 BÌNH HOÀ</t>
  </si>
  <si>
    <t>CẦU CHU VĂN AN</t>
  </si>
  <si>
    <t>CÔNG TRƯỜNG HOÀ BÌNH</t>
  </si>
  <si>
    <t>CÔNG TRƯỜNG TỰ DO</t>
  </si>
  <si>
    <t>DIÊN HỒNG</t>
  </si>
  <si>
    <t>ĐIỆN BIÊN PHỦ</t>
  </si>
  <si>
    <t>CẦU ĐIỆN BIÊN PHỦ</t>
  </si>
  <si>
    <t>CẦU SÀI GÒN</t>
  </si>
  <si>
    <t>CẦU BÌNH TRIỆU</t>
  </si>
  <si>
    <t>NGUYỄN XÍ</t>
  </si>
  <si>
    <t>ĐINH TIÊN HOÀNG</t>
  </si>
  <si>
    <t>CẦU BÔNG</t>
  </si>
  <si>
    <t>PHAN ĐĂNG LƯU</t>
  </si>
  <si>
    <t>ĐỐNG ĐA</t>
  </si>
  <si>
    <t>ĐƯỜNG 12AB KHU MIẾU NỔI</t>
  </si>
  <si>
    <t>ĐƯỜNG 16 KHU MIẾU NỔI</t>
  </si>
  <si>
    <t>ĐƯỜNG D1</t>
  </si>
  <si>
    <t>ĐƯỜNG D2</t>
  </si>
  <si>
    <t>ĐƯỜNG D3</t>
  </si>
  <si>
    <t>ĐƯỜNG D5</t>
  </si>
  <si>
    <t>ĐƯỜNG TRỤC 30M</t>
  </si>
  <si>
    <t>HỒ XUÂN HƯƠNG</t>
  </si>
  <si>
    <t>HỒNG BÀNG</t>
  </si>
  <si>
    <t>VŨ TÙNG</t>
  </si>
  <si>
    <t>HOÀNG HOA THÁM</t>
  </si>
  <si>
    <t>NGUYỄN THƯỢNG HIỀN</t>
  </si>
  <si>
    <t>NGUYỄN VĂN ĐẬU</t>
  </si>
  <si>
    <t>HUỲNH MẪN ĐẠT</t>
  </si>
  <si>
    <t>NGUYỄN NGỌC PHƯƠNG</t>
  </si>
  <si>
    <t>HUỲNH ĐÌNH HAI</t>
  </si>
  <si>
    <t>HUỲNH TÁ BANG</t>
  </si>
  <si>
    <t>HUỲNH TỊNH CỦA</t>
  </si>
  <si>
    <t>LAM SƠN</t>
  </si>
  <si>
    <t>LÊ QUANG ĐỊNH</t>
  </si>
  <si>
    <t>NƠ TRANG LONG</t>
  </si>
  <si>
    <t>RANH QUẬN GÒ VẤP</t>
  </si>
  <si>
    <t>LÊ TRỰC</t>
  </si>
  <si>
    <t>MAI XUÂN THƯỞNG</t>
  </si>
  <si>
    <t>MÊ LINH</t>
  </si>
  <si>
    <t>TRẦN BÌNH TRỌNG</t>
  </si>
  <si>
    <t>NGÔ NHÂN TỊNH</t>
  </si>
  <si>
    <t>NGÔ ĐỨC KẾ</t>
  </si>
  <si>
    <t>NGÔ TẤT TỐ</t>
  </si>
  <si>
    <t>ĐƯỜNG PHÚ MỸ</t>
  </si>
  <si>
    <t>NGUYỄN TRUNG TRỰC</t>
  </si>
  <si>
    <t>NGUYỄN  XÍ</t>
  </si>
  <si>
    <t>NGUYỄN AN NINH</t>
  </si>
  <si>
    <t>NGUYỄN BỈNH KHIÊM</t>
  </si>
  <si>
    <t>NGUYỄN CÔNG HOAN</t>
  </si>
  <si>
    <t>NGUYỄN CÔNG TRỨ</t>
  </si>
  <si>
    <t>NGUYỄN CỬU VÂN</t>
  </si>
  <si>
    <t>XÔ VIẾT NGHỆ TỈNH</t>
  </si>
  <si>
    <t>NGUYỄN DUY</t>
  </si>
  <si>
    <t>NGUYÊN HỒNG</t>
  </si>
  <si>
    <t>NGUYỄN HỮU CẢNH</t>
  </si>
  <si>
    <t>NGUYỄN HUY LƯỢNG</t>
  </si>
  <si>
    <t>NGUYỄN HUY TƯỞNG</t>
  </si>
  <si>
    <t>NGUYỄN KHUYẾN</t>
  </si>
  <si>
    <t>NGUYỄN LÂM</t>
  </si>
  <si>
    <t>NGUYỄN THÁI HỌC</t>
  </si>
  <si>
    <t>NGUYỄN THIỆN THUẬT</t>
  </si>
  <si>
    <t>NGUYỄN VĂN LẠC</t>
  </si>
  <si>
    <t>NGUYỄN XUÂN ÔN</t>
  </si>
  <si>
    <t>PHẠM VIẾT CHÁNH</t>
  </si>
  <si>
    <t>PHAN  HUY ÔN</t>
  </si>
  <si>
    <t>PHAN BỘI CHÂU</t>
  </si>
  <si>
    <t>PHAN CHU TRINH</t>
  </si>
  <si>
    <t>GIÁP QUẬN PHÚ NHUẬN</t>
  </si>
  <si>
    <t>PHAN VĂN HÂN</t>
  </si>
  <si>
    <t>PHÓ ĐỨC CHÍNH</t>
  </si>
  <si>
    <t>QUỐC LỘ 13</t>
  </si>
  <si>
    <t>ĐÀI LIỆT SĨ</t>
  </si>
  <si>
    <t>TĂNG BẠT HỔ</t>
  </si>
  <si>
    <t>TRẦN KẾ XƯƠNG</t>
  </si>
  <si>
    <t>TRẦN QUÝ CÁP</t>
  </si>
  <si>
    <t>TRẦN VĂN KỶ</t>
  </si>
  <si>
    <t>TRỊNH HOÀI ĐỨC</t>
  </si>
  <si>
    <t>TRƯỜNG SA</t>
  </si>
  <si>
    <t>BỜ KÈ</t>
  </si>
  <si>
    <t>UNG VĂN KHIÊM</t>
  </si>
  <si>
    <t>VẠN KIẾP</t>
  </si>
  <si>
    <t>VÕ TRƯỜNG TOẢN</t>
  </si>
  <si>
    <t>VŨ HUY TẤN</t>
  </si>
  <si>
    <t>CẦU THỊ NGHÈ</t>
  </si>
  <si>
    <t>CẦU SƠN</t>
  </si>
  <si>
    <t>YÊN ĐỖ</t>
  </si>
  <si>
    <r>
      <t>Đơn vị tính: 1.000 đồng/m</t>
    </r>
    <r>
      <rPr>
        <vertAlign val="superscript"/>
        <sz val="11"/>
        <rFont val="Times New Roman"/>
        <family val="1"/>
      </rPr>
      <t>2</t>
    </r>
  </si>
  <si>
    <t>GIÁ THỊ TRƯỜNG SIVC 2005</t>
  </si>
  <si>
    <t>GIÁ THỊ TRƯỜNG Q/H ĐIỀU TRA</t>
  </si>
  <si>
    <t>CỘNG HÒA XÃ HỘI CHỦ NGHĨA VIỆT NAM</t>
  </si>
  <si>
    <t>TÊN ĐƯỜNG</t>
  </si>
  <si>
    <t>ĐOẠN ĐƯỜNG</t>
  </si>
  <si>
    <t>THIÊN HỘ DƯƠNG</t>
  </si>
  <si>
    <t>VÕ DUY NINH</t>
  </si>
  <si>
    <t>VŨ NGỌC PHAN</t>
  </si>
  <si>
    <t>DẠ CẦU THỊ NGHÈ</t>
  </si>
  <si>
    <t>GIÁP RANH QUẬN PHÚ NHUẬN</t>
  </si>
  <si>
    <t>PA 1 
(ĐIỀU CHỈNH CỤC BỘ GIÁ 227)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</si>
  <si>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</si>
  <si>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</si>
  <si>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</si>
  <si>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</si>
  <si>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</si>
  <si>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</si>
  <si>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</si>
  <si>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</si>
  <si>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</si>
  <si>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</si>
  <si>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</si>
  <si>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</si>
  <si>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</si>
  <si>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</si>
  <si>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</si>
  <si>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</si>
  <si>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</si>
  <si>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</si>
  <si>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</si>
  <si>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</si>
  <si>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</si>
  <si>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</si>
  <si>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</si>
  <si>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</si>
  <si>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</si>
  <si>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</si>
  <si>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</si>
  <si>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</si>
  <si>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</si>
  <si>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</si>
  <si>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</si>
  <si>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</si>
  <si>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</si>
  <si>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</si>
  <si>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</si>
  <si>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</si>
  <si>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</si>
  <si>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</si>
  <si>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</si>
  <si>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</si>
  <si>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</si>
  <si>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</si>
  <si>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</si>
  <si>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</si>
  <si>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</si>
  <si>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</si>
  <si>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</si>
  <si>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</si>
  <si>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</si>
  <si>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</si>
  <si>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</si>
  <si>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</si>
  <si>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</si>
  <si>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</si>
  <si>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</si>
  <si>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</si>
  <si>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</si>
  <si>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</si>
  <si>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</si>
  <si>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</si>
  <si>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</si>
  <si>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</si>
  <si>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</si>
  <si>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</si>
  <si>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</si>
  <si>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</si>
  <si>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</si>
  <si>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</si>
  <si>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</si>
  <si>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</si>
  <si>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</si>
  <si>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</si>
  <si>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</si>
  <si>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</si>
  <si>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</si>
  <si>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</si>
  <si>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</si>
  <si>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</si>
  <si>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</si>
  <si>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</si>
  <si>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</si>
  <si>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</si>
  <si>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</si>
  <si>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</si>
  <si>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</si>
  <si>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BẢNG 6</t>
  </si>
  <si>
    <t>PA 2 
(20% GIÁ THỊ TRƯỜNG)</t>
  </si>
  <si>
    <t>9 = 20% (6)</t>
  </si>
  <si>
    <t>GIÁ</t>
  </si>
  <si>
    <t>ỦY BAN NHÂN DÂN</t>
  </si>
  <si>
    <t>THÀNH PHỐ HỒ CHÍ MINH</t>
  </si>
  <si>
    <t>Độc lập - Tự do - Hạnh phúc</t>
  </si>
  <si>
    <t>BẢNG GIÁ ĐẤT Ở QUẬN BÌNH THẠNH</t>
  </si>
  <si>
    <t>(Ban hành kèm Quyết định số          /2006/QĐ-UBND ngày       tháng 12 năm 2006</t>
  </si>
  <si>
    <t>của Ủy ban nhân dân thành phố Hồ Chí Minh)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</si>
</sst>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€_-;\-* #,##0\ _€_-;_-* &quot;-&quot;??\ _€_-;_-@_-"/>
    <numFmt numFmtId="181" formatCode="_-* #,##0.0\ _€_-;\-* #,##0.0\ _€_-;_-* &quot;-&quot;??\ _€_-;_-@_-"/>
  </numFmts>
  <fonts count="1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9"/>
      <name val="Arial"/>
      <family val="0"/>
    </font>
    <font>
      <sz val="8"/>
      <name val="Tahoma"/>
      <family val="2"/>
    </font>
    <font>
      <sz val="12"/>
      <name val="Times New Roman"/>
      <family val="1"/>
    </font>
    <font>
      <sz val="11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12" fillId="0" borderId="0" xfId="0" applyFont="1" applyAlignment="1">
      <alignment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/>
    </xf>
    <xf numFmtId="3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49" fontId="9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/>
    </xf>
    <xf numFmtId="0" fontId="2" fillId="0" borderId="3" xfId="0" applyFont="1" applyBorder="1" applyAlignment="1">
      <alignment/>
    </xf>
    <xf numFmtId="3" fontId="1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3" fontId="1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0" borderId="1" xfId="15" applyNumberFormat="1" applyFont="1" applyBorder="1" applyAlignment="1">
      <alignment horizontal="center" vertical="center" wrapText="1"/>
    </xf>
    <xf numFmtId="180" fontId="3" fillId="0" borderId="1" xfId="15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85725</xdr:rowOff>
    </xdr:from>
    <xdr:to>
      <xdr:col>1</xdr:col>
      <xdr:colOff>1219200</xdr:colOff>
      <xdr:row>2</xdr:row>
      <xdr:rowOff>85725</xdr:rowOff>
    </xdr:to>
    <xdr:sp>
      <xdr:nvSpPr>
        <xdr:cNvPr id="1" name="Line 13"/>
        <xdr:cNvSpPr>
          <a:spLocks/>
        </xdr:cNvSpPr>
      </xdr:nvSpPr>
      <xdr:spPr>
        <a:xfrm>
          <a:off x="609600" y="4667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1276350</xdr:colOff>
      <xdr:row>2</xdr:row>
      <xdr:rowOff>85725</xdr:rowOff>
    </xdr:from>
    <xdr:to>
      <xdr:col>3</xdr:col>
      <xdr:colOff>1085850</xdr:colOff>
      <xdr:row>2</xdr:row>
      <xdr:rowOff>85725</xdr:rowOff>
    </xdr:to>
    <xdr:sp>
      <xdr:nvSpPr>
        <xdr:cNvPr id="2" name="Line 14"/>
        <xdr:cNvSpPr>
          <a:spLocks/>
        </xdr:cNvSpPr>
      </xdr:nvSpPr>
      <xdr:spPr>
        <a:xfrm>
          <a:off x="3505200" y="4667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85" zoomScaleNormal="85" workbookViewId="0" topLeftCell="A4">
      <selection activeCell="A1" sqref="A1:J112"/>
    </sheetView>
  </sheetViews>
  <sheetFormatPr defaultColWidth="9.140625" defaultRowHeight="12.75"/>
  <cols>
    <col min="1" max="1" width="5.7109375" style="14" customWidth="1"/>
    <col min="2" max="2" width="27.7109375" style="11" customWidth="1"/>
    <col min="3" max="4" width="25.7109375" style="11" customWidth="1"/>
    <col min="5" max="7" width="9.7109375" style="11" hidden="1" customWidth="1"/>
    <col min="8" max="9" width="9.7109375" style="13" hidden="1" customWidth="1"/>
    <col min="10" max="10" width="9.7109375" style="11" customWidth="1"/>
    <col min="11" max="16384" width="9.140625" style="11" customWidth="1"/>
  </cols>
  <sheetData>
    <row r="1" spans="1:10" s="7" customFormat="1" ht="15">
      <c r="A1" s="39" t="s">
        <v>209</v>
      </c>
      <c r="B1" s="39"/>
      <c r="C1" s="40" t="s">
        <v>111</v>
      </c>
      <c r="D1" s="40"/>
      <c r="E1" s="40"/>
      <c r="F1" s="40"/>
      <c r="G1" s="40"/>
      <c r="H1" s="40"/>
      <c r="I1" s="40"/>
      <c r="J1" s="40"/>
    </row>
    <row r="2" spans="1:10" s="7" customFormat="1" ht="15">
      <c r="A2" s="39" t="s">
        <v>210</v>
      </c>
      <c r="B2" s="39"/>
      <c r="C2" s="40" t="s">
        <v>211</v>
      </c>
      <c r="D2" s="40"/>
      <c r="E2" s="40"/>
      <c r="F2" s="40"/>
      <c r="G2" s="40"/>
      <c r="H2" s="40"/>
      <c r="I2" s="40"/>
      <c r="J2" s="40"/>
    </row>
    <row r="3" ht="12.75">
      <c r="A3" s="28"/>
    </row>
    <row r="4" spans="1:2" s="7" customFormat="1" ht="15">
      <c r="A4" s="41"/>
      <c r="B4" s="41"/>
    </row>
    <row r="5" spans="1:10" s="7" customFormat="1" ht="18.75">
      <c r="A5" s="51" t="s">
        <v>205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15" customFormat="1" ht="20.25">
      <c r="A6" s="38" t="s">
        <v>212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s="15" customFormat="1" ht="20.25" customHeight="1">
      <c r="A7" s="50" t="s">
        <v>213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s="15" customFormat="1" ht="15.75" customHeight="1">
      <c r="A8" s="50" t="s">
        <v>214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5" customHeight="1">
      <c r="A9" s="42" t="s">
        <v>108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30" customHeight="1">
      <c r="A10" s="46" t="s">
        <v>0</v>
      </c>
      <c r="B10" s="47" t="s">
        <v>112</v>
      </c>
      <c r="C10" s="47" t="s">
        <v>113</v>
      </c>
      <c r="D10" s="47"/>
      <c r="E10" s="45" t="s">
        <v>1</v>
      </c>
      <c r="F10" s="48" t="s">
        <v>109</v>
      </c>
      <c r="G10" s="48" t="s">
        <v>110</v>
      </c>
      <c r="H10" s="43" t="s">
        <v>119</v>
      </c>
      <c r="I10" s="43" t="s">
        <v>206</v>
      </c>
      <c r="J10" s="45" t="s">
        <v>208</v>
      </c>
    </row>
    <row r="11" spans="1:10" ht="30" customHeight="1">
      <c r="A11" s="46"/>
      <c r="B11" s="47"/>
      <c r="C11" s="1" t="s">
        <v>2</v>
      </c>
      <c r="D11" s="1" t="s">
        <v>3</v>
      </c>
      <c r="E11" s="45"/>
      <c r="F11" s="49"/>
      <c r="G11" s="49"/>
      <c r="H11" s="44"/>
      <c r="I11" s="44"/>
      <c r="J11" s="45"/>
    </row>
    <row r="12" spans="1:10" s="12" customFormat="1" ht="15" customHeight="1">
      <c r="A12" s="16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8">
        <v>8</v>
      </c>
      <c r="I12" s="8" t="s">
        <v>207</v>
      </c>
      <c r="J12" s="8">
        <v>5</v>
      </c>
    </row>
    <row r="13" spans="1:10" ht="15">
      <c r="A13" s="17" t="s">
        <v>120</v>
      </c>
      <c r="B13" s="3" t="s">
        <v>4</v>
      </c>
      <c r="C13" s="4" t="s">
        <v>5</v>
      </c>
      <c r="D13" s="4" t="s">
        <v>6</v>
      </c>
      <c r="E13" s="18">
        <v>14400</v>
      </c>
      <c r="F13" s="5">
        <v>50000</v>
      </c>
      <c r="G13" s="29"/>
      <c r="H13" s="30">
        <f>E13</f>
        <v>14400</v>
      </c>
      <c r="I13" s="18">
        <f aca="true" t="shared" si="0" ref="I13:I44">ROUND(20%*F13,-2)</f>
        <v>10000</v>
      </c>
      <c r="J13" s="30">
        <f aca="true" t="shared" si="1" ref="J13:J44">MAX(E13,I13)</f>
        <v>14400</v>
      </c>
    </row>
    <row r="14" spans="1:10" ht="15">
      <c r="A14" s="17" t="s">
        <v>121</v>
      </c>
      <c r="B14" s="3" t="s">
        <v>7</v>
      </c>
      <c r="C14" s="4" t="s">
        <v>8</v>
      </c>
      <c r="D14" s="4" t="s">
        <v>9</v>
      </c>
      <c r="E14" s="18">
        <v>7500</v>
      </c>
      <c r="F14" s="5">
        <v>13000</v>
      </c>
      <c r="G14" s="29"/>
      <c r="H14" s="30">
        <f>E14</f>
        <v>7500</v>
      </c>
      <c r="I14" s="18">
        <f t="shared" si="0"/>
        <v>2600</v>
      </c>
      <c r="J14" s="30">
        <f t="shared" si="1"/>
        <v>7500</v>
      </c>
    </row>
    <row r="15" spans="1:10" ht="15">
      <c r="A15" s="17" t="s">
        <v>122</v>
      </c>
      <c r="B15" s="3" t="s">
        <v>10</v>
      </c>
      <c r="C15" s="4" t="s">
        <v>11</v>
      </c>
      <c r="D15" s="4" t="s">
        <v>12</v>
      </c>
      <c r="E15" s="18">
        <v>8600</v>
      </c>
      <c r="F15" s="5">
        <v>30000</v>
      </c>
      <c r="G15" s="29"/>
      <c r="H15" s="30">
        <f>E15</f>
        <v>8600</v>
      </c>
      <c r="I15" s="18">
        <f t="shared" si="0"/>
        <v>6000</v>
      </c>
      <c r="J15" s="30">
        <f t="shared" si="1"/>
        <v>8600</v>
      </c>
    </row>
    <row r="16" spans="1:10" ht="15">
      <c r="A16" s="17"/>
      <c r="B16" s="3"/>
      <c r="C16" s="4" t="s">
        <v>12</v>
      </c>
      <c r="D16" s="4" t="s">
        <v>13</v>
      </c>
      <c r="E16" s="18">
        <v>6900</v>
      </c>
      <c r="F16" s="5">
        <v>18000</v>
      </c>
      <c r="G16" s="29"/>
      <c r="H16" s="30">
        <f>E16</f>
        <v>6900</v>
      </c>
      <c r="I16" s="18">
        <f t="shared" si="0"/>
        <v>3600</v>
      </c>
      <c r="J16" s="30">
        <f t="shared" si="1"/>
        <v>6900</v>
      </c>
    </row>
    <row r="17" spans="1:10" ht="15">
      <c r="A17" s="17"/>
      <c r="B17" s="3"/>
      <c r="C17" s="4" t="s">
        <v>13</v>
      </c>
      <c r="D17" s="4" t="s">
        <v>14</v>
      </c>
      <c r="E17" s="18">
        <v>5200</v>
      </c>
      <c r="F17" s="5">
        <v>13000</v>
      </c>
      <c r="G17" s="29"/>
      <c r="H17" s="30">
        <f>E17</f>
        <v>5200</v>
      </c>
      <c r="I17" s="18">
        <f t="shared" si="0"/>
        <v>2600</v>
      </c>
      <c r="J17" s="30">
        <f t="shared" si="1"/>
        <v>5200</v>
      </c>
    </row>
    <row r="18" spans="1:10" s="12" customFormat="1" ht="15">
      <c r="A18" s="17" t="s">
        <v>123</v>
      </c>
      <c r="B18" s="3" t="s">
        <v>15</v>
      </c>
      <c r="C18" s="4" t="s">
        <v>16</v>
      </c>
      <c r="D18" s="4" t="s">
        <v>17</v>
      </c>
      <c r="E18" s="18">
        <v>10400</v>
      </c>
      <c r="F18" s="5">
        <v>32000</v>
      </c>
      <c r="G18" s="29"/>
      <c r="H18" s="30">
        <v>10400</v>
      </c>
      <c r="I18" s="18">
        <f t="shared" si="0"/>
        <v>6400</v>
      </c>
      <c r="J18" s="30">
        <f t="shared" si="1"/>
        <v>10400</v>
      </c>
    </row>
    <row r="19" spans="1:10" ht="15">
      <c r="A19" s="17"/>
      <c r="B19" s="3"/>
      <c r="C19" s="4" t="s">
        <v>17</v>
      </c>
      <c r="D19" s="4" t="s">
        <v>4</v>
      </c>
      <c r="E19" s="18">
        <v>11500</v>
      </c>
      <c r="F19" s="5">
        <v>36000</v>
      </c>
      <c r="G19" s="29"/>
      <c r="H19" s="30">
        <f aca="true" t="shared" si="2" ref="H19:H26">E19</f>
        <v>11500</v>
      </c>
      <c r="I19" s="18">
        <f t="shared" si="0"/>
        <v>7200</v>
      </c>
      <c r="J19" s="30">
        <f t="shared" si="1"/>
        <v>11500</v>
      </c>
    </row>
    <row r="20" spans="1:10" ht="15">
      <c r="A20" s="17" t="s">
        <v>124</v>
      </c>
      <c r="B20" s="3" t="s">
        <v>18</v>
      </c>
      <c r="C20" s="4" t="s">
        <v>19</v>
      </c>
      <c r="D20" s="4" t="s">
        <v>20</v>
      </c>
      <c r="E20" s="18">
        <v>10400</v>
      </c>
      <c r="F20" s="5">
        <v>28000</v>
      </c>
      <c r="G20" s="29"/>
      <c r="H20" s="30">
        <f t="shared" si="2"/>
        <v>10400</v>
      </c>
      <c r="I20" s="18">
        <f t="shared" si="0"/>
        <v>5600</v>
      </c>
      <c r="J20" s="30">
        <f t="shared" si="1"/>
        <v>10400</v>
      </c>
    </row>
    <row r="21" spans="1:10" ht="15">
      <c r="A21" s="17" t="s">
        <v>125</v>
      </c>
      <c r="B21" s="3" t="s">
        <v>21</v>
      </c>
      <c r="C21" s="4" t="s">
        <v>22</v>
      </c>
      <c r="D21" s="4" t="s">
        <v>23</v>
      </c>
      <c r="E21" s="18">
        <v>9200</v>
      </c>
      <c r="F21" s="5">
        <v>26000</v>
      </c>
      <c r="G21" s="29"/>
      <c r="H21" s="30">
        <f t="shared" si="2"/>
        <v>9200</v>
      </c>
      <c r="I21" s="18">
        <f t="shared" si="0"/>
        <v>5200</v>
      </c>
      <c r="J21" s="30">
        <f t="shared" si="1"/>
        <v>9200</v>
      </c>
    </row>
    <row r="22" spans="1:10" ht="15">
      <c r="A22" s="17"/>
      <c r="B22" s="3"/>
      <c r="C22" s="4" t="s">
        <v>23</v>
      </c>
      <c r="D22" s="4" t="s">
        <v>20</v>
      </c>
      <c r="E22" s="18">
        <v>10400</v>
      </c>
      <c r="F22" s="5">
        <v>32000</v>
      </c>
      <c r="G22" s="29"/>
      <c r="H22" s="30">
        <f t="shared" si="2"/>
        <v>10400</v>
      </c>
      <c r="I22" s="18">
        <f t="shared" si="0"/>
        <v>6400</v>
      </c>
      <c r="J22" s="30">
        <f t="shared" si="1"/>
        <v>10400</v>
      </c>
    </row>
    <row r="23" spans="1:10" ht="15">
      <c r="A23" s="17" t="s">
        <v>126</v>
      </c>
      <c r="B23" s="3" t="s">
        <v>13</v>
      </c>
      <c r="C23" s="4" t="s">
        <v>8</v>
      </c>
      <c r="D23" s="4" t="s">
        <v>9</v>
      </c>
      <c r="E23" s="18">
        <v>5000</v>
      </c>
      <c r="F23" s="5">
        <v>17000</v>
      </c>
      <c r="G23" s="29"/>
      <c r="H23" s="30">
        <f t="shared" si="2"/>
        <v>5000</v>
      </c>
      <c r="I23" s="18">
        <f t="shared" si="0"/>
        <v>3400</v>
      </c>
      <c r="J23" s="30">
        <f t="shared" si="1"/>
        <v>5000</v>
      </c>
    </row>
    <row r="24" spans="1:10" ht="15" customHeight="1">
      <c r="A24" s="17" t="s">
        <v>127</v>
      </c>
      <c r="B24" s="3" t="s">
        <v>24</v>
      </c>
      <c r="C24" s="4" t="s">
        <v>9</v>
      </c>
      <c r="D24" s="4" t="s">
        <v>9</v>
      </c>
      <c r="E24" s="18">
        <v>9200</v>
      </c>
      <c r="F24" s="5">
        <v>32000</v>
      </c>
      <c r="G24" s="29"/>
      <c r="H24" s="30">
        <f t="shared" si="2"/>
        <v>9200</v>
      </c>
      <c r="I24" s="18">
        <f t="shared" si="0"/>
        <v>6400</v>
      </c>
      <c r="J24" s="30">
        <f t="shared" si="1"/>
        <v>9200</v>
      </c>
    </row>
    <row r="25" spans="1:10" ht="15">
      <c r="A25" s="17" t="s">
        <v>128</v>
      </c>
      <c r="B25" s="3" t="s">
        <v>25</v>
      </c>
      <c r="C25" s="4" t="s">
        <v>9</v>
      </c>
      <c r="D25" s="4" t="s">
        <v>9</v>
      </c>
      <c r="E25" s="18">
        <v>9200</v>
      </c>
      <c r="F25" s="5">
        <v>30000</v>
      </c>
      <c r="G25" s="29"/>
      <c r="H25" s="30">
        <f t="shared" si="2"/>
        <v>9200</v>
      </c>
      <c r="I25" s="18">
        <f t="shared" si="0"/>
        <v>6000</v>
      </c>
      <c r="J25" s="30">
        <f t="shared" si="1"/>
        <v>9200</v>
      </c>
    </row>
    <row r="26" spans="1:10" ht="15">
      <c r="A26" s="17" t="s">
        <v>129</v>
      </c>
      <c r="B26" s="3" t="s">
        <v>26</v>
      </c>
      <c r="C26" s="4" t="s">
        <v>8</v>
      </c>
      <c r="D26" s="4" t="s">
        <v>9</v>
      </c>
      <c r="E26" s="18">
        <v>10000</v>
      </c>
      <c r="F26" s="5">
        <v>21700</v>
      </c>
      <c r="G26" s="29"/>
      <c r="H26" s="30">
        <f t="shared" si="2"/>
        <v>10000</v>
      </c>
      <c r="I26" s="18">
        <f t="shared" si="0"/>
        <v>4300</v>
      </c>
      <c r="J26" s="30">
        <f t="shared" si="1"/>
        <v>10000</v>
      </c>
    </row>
    <row r="27" spans="1:10" s="12" customFormat="1" ht="15">
      <c r="A27" s="17" t="s">
        <v>130</v>
      </c>
      <c r="B27" s="3" t="s">
        <v>27</v>
      </c>
      <c r="C27" s="4" t="s">
        <v>28</v>
      </c>
      <c r="D27" s="4" t="s">
        <v>29</v>
      </c>
      <c r="E27" s="18">
        <v>14400</v>
      </c>
      <c r="F27" s="5">
        <v>46500</v>
      </c>
      <c r="G27" s="29"/>
      <c r="H27" s="30">
        <v>14400</v>
      </c>
      <c r="I27" s="18">
        <f t="shared" si="0"/>
        <v>9300</v>
      </c>
      <c r="J27" s="30">
        <f t="shared" si="1"/>
        <v>14400</v>
      </c>
    </row>
    <row r="28" spans="1:10" ht="15">
      <c r="A28" s="17" t="s">
        <v>131</v>
      </c>
      <c r="B28" s="3" t="s">
        <v>20</v>
      </c>
      <c r="C28" s="4" t="s">
        <v>30</v>
      </c>
      <c r="D28" s="4" t="s">
        <v>31</v>
      </c>
      <c r="E28" s="18">
        <v>10000</v>
      </c>
      <c r="F28" s="5">
        <v>30000</v>
      </c>
      <c r="G28" s="29"/>
      <c r="H28" s="30">
        <f aca="true" t="shared" si="3" ref="H28:H49">E28</f>
        <v>10000</v>
      </c>
      <c r="I28" s="18">
        <f t="shared" si="0"/>
        <v>6000</v>
      </c>
      <c r="J28" s="30">
        <f t="shared" si="1"/>
        <v>10000</v>
      </c>
    </row>
    <row r="29" spans="1:10" ht="15">
      <c r="A29" s="17"/>
      <c r="B29" s="3"/>
      <c r="C29" s="4" t="s">
        <v>31</v>
      </c>
      <c r="D29" s="4" t="s">
        <v>27</v>
      </c>
      <c r="E29" s="18">
        <v>10400</v>
      </c>
      <c r="F29" s="5">
        <v>35000</v>
      </c>
      <c r="G29" s="29"/>
      <c r="H29" s="30">
        <f t="shared" si="3"/>
        <v>10400</v>
      </c>
      <c r="I29" s="18">
        <f t="shared" si="0"/>
        <v>7000</v>
      </c>
      <c r="J29" s="30">
        <f t="shared" si="1"/>
        <v>10400</v>
      </c>
    </row>
    <row r="30" spans="1:10" s="12" customFormat="1" ht="15">
      <c r="A30" s="17" t="s">
        <v>132</v>
      </c>
      <c r="B30" s="3" t="s">
        <v>32</v>
      </c>
      <c r="C30" s="4" t="s">
        <v>33</v>
      </c>
      <c r="D30" s="4" t="s">
        <v>34</v>
      </c>
      <c r="E30" s="18">
        <v>14400</v>
      </c>
      <c r="F30" s="5">
        <v>50000</v>
      </c>
      <c r="G30" s="29"/>
      <c r="H30" s="30">
        <f t="shared" si="3"/>
        <v>14400</v>
      </c>
      <c r="I30" s="18">
        <f t="shared" si="0"/>
        <v>10000</v>
      </c>
      <c r="J30" s="30">
        <f t="shared" si="1"/>
        <v>14400</v>
      </c>
    </row>
    <row r="31" spans="1:10" ht="15">
      <c r="A31" s="17" t="s">
        <v>133</v>
      </c>
      <c r="B31" s="3" t="s">
        <v>35</v>
      </c>
      <c r="C31" s="4" t="s">
        <v>8</v>
      </c>
      <c r="D31" s="4" t="s">
        <v>9</v>
      </c>
      <c r="E31" s="18">
        <v>5000</v>
      </c>
      <c r="F31" s="5">
        <v>22000</v>
      </c>
      <c r="G31" s="29"/>
      <c r="H31" s="30">
        <f t="shared" si="3"/>
        <v>5000</v>
      </c>
      <c r="I31" s="18">
        <f t="shared" si="0"/>
        <v>4400</v>
      </c>
      <c r="J31" s="30">
        <f t="shared" si="1"/>
        <v>5000</v>
      </c>
    </row>
    <row r="32" spans="1:10" ht="15" customHeight="1">
      <c r="A32" s="17" t="s">
        <v>134</v>
      </c>
      <c r="B32" s="3" t="s">
        <v>36</v>
      </c>
      <c r="C32" s="4" t="s">
        <v>8</v>
      </c>
      <c r="D32" s="4" t="s">
        <v>9</v>
      </c>
      <c r="E32" s="18">
        <v>9200</v>
      </c>
      <c r="F32" s="5">
        <v>18000</v>
      </c>
      <c r="G32" s="29"/>
      <c r="H32" s="30">
        <f t="shared" si="3"/>
        <v>9200</v>
      </c>
      <c r="I32" s="18">
        <f t="shared" si="0"/>
        <v>3600</v>
      </c>
      <c r="J32" s="30">
        <f t="shared" si="1"/>
        <v>9200</v>
      </c>
    </row>
    <row r="33" spans="1:10" ht="15" customHeight="1">
      <c r="A33" s="17" t="s">
        <v>135</v>
      </c>
      <c r="B33" s="3" t="s">
        <v>37</v>
      </c>
      <c r="C33" s="4" t="s">
        <v>8</v>
      </c>
      <c r="D33" s="4" t="s">
        <v>9</v>
      </c>
      <c r="E33" s="18">
        <v>8000</v>
      </c>
      <c r="F33" s="5">
        <v>14000</v>
      </c>
      <c r="G33" s="29"/>
      <c r="H33" s="30">
        <f t="shared" si="3"/>
        <v>8000</v>
      </c>
      <c r="I33" s="18">
        <f t="shared" si="0"/>
        <v>2800</v>
      </c>
      <c r="J33" s="30">
        <f t="shared" si="1"/>
        <v>8000</v>
      </c>
    </row>
    <row r="34" spans="1:10" ht="15">
      <c r="A34" s="17" t="s">
        <v>136</v>
      </c>
      <c r="B34" s="3" t="s">
        <v>38</v>
      </c>
      <c r="C34" s="4" t="s">
        <v>8</v>
      </c>
      <c r="D34" s="4" t="s">
        <v>9</v>
      </c>
      <c r="E34" s="18">
        <v>11500</v>
      </c>
      <c r="F34" s="5">
        <v>25000</v>
      </c>
      <c r="G34" s="29"/>
      <c r="H34" s="30">
        <f t="shared" si="3"/>
        <v>11500</v>
      </c>
      <c r="I34" s="18">
        <f t="shared" si="0"/>
        <v>5000</v>
      </c>
      <c r="J34" s="30">
        <f t="shared" si="1"/>
        <v>11500</v>
      </c>
    </row>
    <row r="35" spans="1:10" ht="15">
      <c r="A35" s="17" t="s">
        <v>137</v>
      </c>
      <c r="B35" s="3" t="s">
        <v>39</v>
      </c>
      <c r="C35" s="4" t="s">
        <v>8</v>
      </c>
      <c r="D35" s="4" t="s">
        <v>9</v>
      </c>
      <c r="E35" s="18">
        <v>11500</v>
      </c>
      <c r="F35" s="5">
        <v>25000</v>
      </c>
      <c r="G35" s="29"/>
      <c r="H35" s="30">
        <f t="shared" si="3"/>
        <v>11500</v>
      </c>
      <c r="I35" s="18">
        <f t="shared" si="0"/>
        <v>5000</v>
      </c>
      <c r="J35" s="30">
        <f t="shared" si="1"/>
        <v>11500</v>
      </c>
    </row>
    <row r="36" spans="1:10" ht="15">
      <c r="A36" s="17" t="s">
        <v>138</v>
      </c>
      <c r="B36" s="3" t="s">
        <v>40</v>
      </c>
      <c r="C36" s="4" t="s">
        <v>8</v>
      </c>
      <c r="D36" s="4" t="s">
        <v>9</v>
      </c>
      <c r="E36" s="18">
        <v>10000</v>
      </c>
      <c r="F36" s="5">
        <v>21500</v>
      </c>
      <c r="G36" s="29"/>
      <c r="H36" s="30">
        <f t="shared" si="3"/>
        <v>10000</v>
      </c>
      <c r="I36" s="18">
        <f t="shared" si="0"/>
        <v>4300</v>
      </c>
      <c r="J36" s="30">
        <f t="shared" si="1"/>
        <v>10000</v>
      </c>
    </row>
    <row r="37" spans="1:10" ht="15">
      <c r="A37" s="17" t="s">
        <v>139</v>
      </c>
      <c r="B37" s="3" t="s">
        <v>41</v>
      </c>
      <c r="C37" s="4" t="s">
        <v>8</v>
      </c>
      <c r="D37" s="4" t="s">
        <v>9</v>
      </c>
      <c r="E37" s="18">
        <v>8000</v>
      </c>
      <c r="F37" s="5">
        <v>22000</v>
      </c>
      <c r="G37" s="29"/>
      <c r="H37" s="30">
        <f t="shared" si="3"/>
        <v>8000</v>
      </c>
      <c r="I37" s="18">
        <f t="shared" si="0"/>
        <v>4400</v>
      </c>
      <c r="J37" s="30">
        <f t="shared" si="1"/>
        <v>8000</v>
      </c>
    </row>
    <row r="38" spans="1:10" ht="15">
      <c r="A38" s="17" t="s">
        <v>140</v>
      </c>
      <c r="B38" s="3" t="s">
        <v>42</v>
      </c>
      <c r="C38" s="4" t="s">
        <v>8</v>
      </c>
      <c r="D38" s="4" t="s">
        <v>9</v>
      </c>
      <c r="E38" s="18">
        <v>5800</v>
      </c>
      <c r="F38" s="5">
        <v>12000</v>
      </c>
      <c r="G38" s="29"/>
      <c r="H38" s="30">
        <f t="shared" si="3"/>
        <v>5800</v>
      </c>
      <c r="I38" s="18">
        <f t="shared" si="0"/>
        <v>2400</v>
      </c>
      <c r="J38" s="30">
        <f t="shared" si="1"/>
        <v>5800</v>
      </c>
    </row>
    <row r="39" spans="1:10" ht="15">
      <c r="A39" s="17" t="s">
        <v>141</v>
      </c>
      <c r="B39" s="3" t="s">
        <v>43</v>
      </c>
      <c r="C39" s="4" t="s">
        <v>8</v>
      </c>
      <c r="D39" s="4" t="s">
        <v>9</v>
      </c>
      <c r="E39" s="18">
        <v>9200</v>
      </c>
      <c r="F39" s="5">
        <v>22000</v>
      </c>
      <c r="G39" s="29"/>
      <c r="H39" s="30">
        <f t="shared" si="3"/>
        <v>9200</v>
      </c>
      <c r="I39" s="18">
        <f t="shared" si="0"/>
        <v>4400</v>
      </c>
      <c r="J39" s="30">
        <f t="shared" si="1"/>
        <v>9200</v>
      </c>
    </row>
    <row r="40" spans="1:10" ht="15">
      <c r="A40" s="17" t="s">
        <v>142</v>
      </c>
      <c r="B40" s="3" t="s">
        <v>44</v>
      </c>
      <c r="C40" s="4" t="s">
        <v>45</v>
      </c>
      <c r="D40" s="4" t="s">
        <v>26</v>
      </c>
      <c r="E40" s="18">
        <v>10000</v>
      </c>
      <c r="F40" s="5">
        <v>25000</v>
      </c>
      <c r="G40" s="29"/>
      <c r="H40" s="30">
        <f t="shared" si="3"/>
        <v>10000</v>
      </c>
      <c r="I40" s="18">
        <f t="shared" si="0"/>
        <v>5000</v>
      </c>
      <c r="J40" s="30">
        <f t="shared" si="1"/>
        <v>10000</v>
      </c>
    </row>
    <row r="41" spans="1:10" s="12" customFormat="1" ht="15" customHeight="1">
      <c r="A41" s="17" t="s">
        <v>143</v>
      </c>
      <c r="B41" s="3" t="s">
        <v>46</v>
      </c>
      <c r="C41" s="4" t="s">
        <v>47</v>
      </c>
      <c r="D41" s="4" t="s">
        <v>48</v>
      </c>
      <c r="E41" s="18">
        <v>6700</v>
      </c>
      <c r="F41" s="5">
        <v>28000</v>
      </c>
      <c r="G41" s="29"/>
      <c r="H41" s="30">
        <f t="shared" si="3"/>
        <v>6700</v>
      </c>
      <c r="I41" s="18">
        <f t="shared" si="0"/>
        <v>5600</v>
      </c>
      <c r="J41" s="30">
        <f t="shared" si="1"/>
        <v>6700</v>
      </c>
    </row>
    <row r="42" spans="1:10" ht="15">
      <c r="A42" s="17"/>
      <c r="B42" s="3"/>
      <c r="C42" s="4" t="s">
        <v>48</v>
      </c>
      <c r="D42" s="4" t="s">
        <v>34</v>
      </c>
      <c r="E42" s="18">
        <v>7900</v>
      </c>
      <c r="F42" s="5">
        <v>32000</v>
      </c>
      <c r="G42" s="29"/>
      <c r="H42" s="30">
        <f t="shared" si="3"/>
        <v>7900</v>
      </c>
      <c r="I42" s="18">
        <f t="shared" si="0"/>
        <v>6400</v>
      </c>
      <c r="J42" s="30">
        <f t="shared" si="1"/>
        <v>7900</v>
      </c>
    </row>
    <row r="43" spans="1:10" ht="15" customHeight="1">
      <c r="A43" s="17" t="s">
        <v>144</v>
      </c>
      <c r="B43" s="3" t="s">
        <v>49</v>
      </c>
      <c r="C43" s="4" t="s">
        <v>25</v>
      </c>
      <c r="D43" s="4" t="s">
        <v>50</v>
      </c>
      <c r="E43" s="18">
        <v>9200</v>
      </c>
      <c r="F43" s="5">
        <v>23000</v>
      </c>
      <c r="G43" s="29"/>
      <c r="H43" s="30">
        <f t="shared" si="3"/>
        <v>9200</v>
      </c>
      <c r="I43" s="18">
        <f t="shared" si="0"/>
        <v>4600</v>
      </c>
      <c r="J43" s="30">
        <f t="shared" si="1"/>
        <v>9200</v>
      </c>
    </row>
    <row r="44" spans="1:10" ht="15">
      <c r="A44" s="17" t="s">
        <v>145</v>
      </c>
      <c r="B44" s="3" t="s">
        <v>51</v>
      </c>
      <c r="C44" s="4" t="s">
        <v>8</v>
      </c>
      <c r="D44" s="4" t="s">
        <v>9</v>
      </c>
      <c r="E44" s="18">
        <v>10000</v>
      </c>
      <c r="F44" s="5">
        <v>30000</v>
      </c>
      <c r="G44" s="29"/>
      <c r="H44" s="30">
        <f t="shared" si="3"/>
        <v>10000</v>
      </c>
      <c r="I44" s="18">
        <f t="shared" si="0"/>
        <v>6000</v>
      </c>
      <c r="J44" s="30">
        <f t="shared" si="1"/>
        <v>10000</v>
      </c>
    </row>
    <row r="45" spans="1:10" ht="15">
      <c r="A45" s="17" t="s">
        <v>146</v>
      </c>
      <c r="B45" s="3" t="s">
        <v>52</v>
      </c>
      <c r="C45" s="4" t="s">
        <v>8</v>
      </c>
      <c r="D45" s="4"/>
      <c r="E45" s="18">
        <v>5500</v>
      </c>
      <c r="F45" s="18"/>
      <c r="G45" s="29"/>
      <c r="H45" s="30">
        <f t="shared" si="3"/>
        <v>5500</v>
      </c>
      <c r="I45" s="18"/>
      <c r="J45" s="30">
        <f aca="true" t="shared" si="4" ref="J45:J76">MAX(E45,I45)</f>
        <v>5500</v>
      </c>
    </row>
    <row r="46" spans="1:10" ht="15">
      <c r="A46" s="17" t="s">
        <v>147</v>
      </c>
      <c r="B46" s="3" t="s">
        <v>53</v>
      </c>
      <c r="C46" s="4" t="s">
        <v>8</v>
      </c>
      <c r="D46" s="4" t="s">
        <v>9</v>
      </c>
      <c r="E46" s="18">
        <v>9200</v>
      </c>
      <c r="F46" s="5">
        <v>22000</v>
      </c>
      <c r="G46" s="29"/>
      <c r="H46" s="30">
        <f t="shared" si="3"/>
        <v>9200</v>
      </c>
      <c r="I46" s="18">
        <f aca="true" t="shared" si="5" ref="I46:I77">ROUND(20%*F46,-2)</f>
        <v>4400</v>
      </c>
      <c r="J46" s="30">
        <f t="shared" si="4"/>
        <v>9200</v>
      </c>
    </row>
    <row r="47" spans="1:10" s="12" customFormat="1" ht="15">
      <c r="A47" s="17" t="s">
        <v>148</v>
      </c>
      <c r="B47" s="3" t="s">
        <v>54</v>
      </c>
      <c r="C47" s="4" t="s">
        <v>8</v>
      </c>
      <c r="D47" s="4" t="s">
        <v>9</v>
      </c>
      <c r="E47" s="18">
        <v>10000</v>
      </c>
      <c r="F47" s="5">
        <v>35000</v>
      </c>
      <c r="G47" s="29"/>
      <c r="H47" s="30">
        <f t="shared" si="3"/>
        <v>10000</v>
      </c>
      <c r="I47" s="18">
        <f t="shared" si="5"/>
        <v>7000</v>
      </c>
      <c r="J47" s="30">
        <f t="shared" si="4"/>
        <v>10000</v>
      </c>
    </row>
    <row r="48" spans="1:10" ht="15">
      <c r="A48" s="17" t="s">
        <v>149</v>
      </c>
      <c r="B48" s="3" t="s">
        <v>55</v>
      </c>
      <c r="C48" s="4" t="s">
        <v>6</v>
      </c>
      <c r="D48" s="4" t="s">
        <v>56</v>
      </c>
      <c r="E48" s="18">
        <v>13000</v>
      </c>
      <c r="F48" s="5">
        <v>38000</v>
      </c>
      <c r="G48" s="29"/>
      <c r="H48" s="30">
        <f t="shared" si="3"/>
        <v>13000</v>
      </c>
      <c r="I48" s="18">
        <f t="shared" si="5"/>
        <v>7600</v>
      </c>
      <c r="J48" s="30">
        <f t="shared" si="4"/>
        <v>13000</v>
      </c>
    </row>
    <row r="49" spans="1:10" ht="15">
      <c r="A49" s="17"/>
      <c r="B49" s="3"/>
      <c r="C49" s="4" t="s">
        <v>56</v>
      </c>
      <c r="D49" s="4" t="s">
        <v>48</v>
      </c>
      <c r="E49" s="18">
        <v>10000</v>
      </c>
      <c r="F49" s="5">
        <v>32000</v>
      </c>
      <c r="G49" s="29"/>
      <c r="H49" s="30">
        <f t="shared" si="3"/>
        <v>10000</v>
      </c>
      <c r="I49" s="18">
        <f t="shared" si="5"/>
        <v>6400</v>
      </c>
      <c r="J49" s="30">
        <f t="shared" si="4"/>
        <v>10000</v>
      </c>
    </row>
    <row r="50" spans="1:10" s="12" customFormat="1" ht="15">
      <c r="A50" s="17"/>
      <c r="B50" s="3"/>
      <c r="C50" s="4" t="s">
        <v>48</v>
      </c>
      <c r="D50" s="4" t="s">
        <v>57</v>
      </c>
      <c r="E50" s="18">
        <v>8500</v>
      </c>
      <c r="F50" s="5">
        <v>28000</v>
      </c>
      <c r="G50" s="29"/>
      <c r="H50" s="30">
        <v>8500</v>
      </c>
      <c r="I50" s="18">
        <f t="shared" si="5"/>
        <v>5600</v>
      </c>
      <c r="J50" s="30">
        <f t="shared" si="4"/>
        <v>8500</v>
      </c>
    </row>
    <row r="51" spans="1:10" ht="15">
      <c r="A51" s="17" t="s">
        <v>150</v>
      </c>
      <c r="B51" s="3" t="s">
        <v>58</v>
      </c>
      <c r="C51" s="4" t="s">
        <v>8</v>
      </c>
      <c r="D51" s="4" t="s">
        <v>9</v>
      </c>
      <c r="E51" s="18">
        <v>6000</v>
      </c>
      <c r="F51" s="5">
        <v>18000</v>
      </c>
      <c r="G51" s="29"/>
      <c r="H51" s="30">
        <f>E51</f>
        <v>6000</v>
      </c>
      <c r="I51" s="18">
        <f t="shared" si="5"/>
        <v>3600</v>
      </c>
      <c r="J51" s="30">
        <f t="shared" si="4"/>
        <v>6000</v>
      </c>
    </row>
    <row r="52" spans="1:10" ht="15">
      <c r="A52" s="17" t="s">
        <v>151</v>
      </c>
      <c r="B52" s="3" t="s">
        <v>59</v>
      </c>
      <c r="C52" s="4" t="s">
        <v>8</v>
      </c>
      <c r="D52" s="4" t="s">
        <v>9</v>
      </c>
      <c r="E52" s="18">
        <v>6000</v>
      </c>
      <c r="F52" s="5">
        <v>17000</v>
      </c>
      <c r="G52" s="29"/>
      <c r="H52" s="30">
        <f>E52</f>
        <v>6000</v>
      </c>
      <c r="I52" s="18">
        <f t="shared" si="5"/>
        <v>3400</v>
      </c>
      <c r="J52" s="30">
        <f t="shared" si="4"/>
        <v>6000</v>
      </c>
    </row>
    <row r="53" spans="1:10" ht="15">
      <c r="A53" s="17" t="s">
        <v>152</v>
      </c>
      <c r="B53" s="3" t="s">
        <v>60</v>
      </c>
      <c r="C53" s="4" t="s">
        <v>8</v>
      </c>
      <c r="D53" s="4" t="s">
        <v>9</v>
      </c>
      <c r="E53" s="18">
        <v>10000</v>
      </c>
      <c r="F53" s="5">
        <v>24000</v>
      </c>
      <c r="G53" s="29"/>
      <c r="H53" s="30">
        <f>E53</f>
        <v>10000</v>
      </c>
      <c r="I53" s="18">
        <f t="shared" si="5"/>
        <v>4800</v>
      </c>
      <c r="J53" s="30">
        <f t="shared" si="4"/>
        <v>10000</v>
      </c>
    </row>
    <row r="54" spans="1:10" ht="15">
      <c r="A54" s="17" t="s">
        <v>153</v>
      </c>
      <c r="B54" s="3" t="s">
        <v>50</v>
      </c>
      <c r="C54" s="4" t="s">
        <v>8</v>
      </c>
      <c r="D54" s="4" t="s">
        <v>9</v>
      </c>
      <c r="E54" s="18">
        <v>10000</v>
      </c>
      <c r="F54" s="5">
        <v>23000</v>
      </c>
      <c r="G54" s="29"/>
      <c r="H54" s="30">
        <f>E54</f>
        <v>10000</v>
      </c>
      <c r="I54" s="18">
        <f t="shared" si="5"/>
        <v>4600</v>
      </c>
      <c r="J54" s="30">
        <f t="shared" si="4"/>
        <v>10000</v>
      </c>
    </row>
    <row r="55" spans="1:10" s="12" customFormat="1" ht="15">
      <c r="A55" s="17" t="s">
        <v>154</v>
      </c>
      <c r="B55" s="3" t="s">
        <v>47</v>
      </c>
      <c r="C55" s="3" t="s">
        <v>55</v>
      </c>
      <c r="D55" s="4" t="s">
        <v>46</v>
      </c>
      <c r="E55" s="18">
        <v>8500</v>
      </c>
      <c r="F55" s="5">
        <v>20000</v>
      </c>
      <c r="G55" s="29"/>
      <c r="H55" s="30">
        <v>8500</v>
      </c>
      <c r="I55" s="18">
        <f t="shared" si="5"/>
        <v>4000</v>
      </c>
      <c r="J55" s="30">
        <f t="shared" si="4"/>
        <v>8500</v>
      </c>
    </row>
    <row r="56" spans="1:10" ht="15">
      <c r="A56" s="17"/>
      <c r="B56" s="3"/>
      <c r="C56" s="4" t="s">
        <v>46</v>
      </c>
      <c r="D56" s="4" t="s">
        <v>48</v>
      </c>
      <c r="E56" s="18">
        <v>5000</v>
      </c>
      <c r="F56" s="5">
        <v>17000</v>
      </c>
      <c r="G56" s="29"/>
      <c r="H56" s="30">
        <f aca="true" t="shared" si="6" ref="H56:H69">E56</f>
        <v>5000</v>
      </c>
      <c r="I56" s="18">
        <f t="shared" si="5"/>
        <v>3400</v>
      </c>
      <c r="J56" s="30">
        <f t="shared" si="4"/>
        <v>5000</v>
      </c>
    </row>
    <row r="57" spans="1:10" ht="15">
      <c r="A57" s="17" t="s">
        <v>155</v>
      </c>
      <c r="B57" s="3" t="s">
        <v>62</v>
      </c>
      <c r="C57" s="4" t="s">
        <v>8</v>
      </c>
      <c r="D57" s="4" t="s">
        <v>9</v>
      </c>
      <c r="E57" s="18">
        <v>5000</v>
      </c>
      <c r="F57" s="5">
        <v>25000</v>
      </c>
      <c r="G57" s="29"/>
      <c r="H57" s="30">
        <f t="shared" si="6"/>
        <v>5000</v>
      </c>
      <c r="I57" s="18">
        <f t="shared" si="5"/>
        <v>5000</v>
      </c>
      <c r="J57" s="30">
        <f t="shared" si="4"/>
        <v>5000</v>
      </c>
    </row>
    <row r="58" spans="1:10" ht="15">
      <c r="A58" s="17" t="s">
        <v>156</v>
      </c>
      <c r="B58" s="3" t="s">
        <v>63</v>
      </c>
      <c r="C58" s="4" t="s">
        <v>8</v>
      </c>
      <c r="D58" s="4" t="s">
        <v>9</v>
      </c>
      <c r="E58" s="18">
        <v>5500</v>
      </c>
      <c r="F58" s="5">
        <v>17000</v>
      </c>
      <c r="G58" s="29"/>
      <c r="H58" s="30">
        <f t="shared" si="6"/>
        <v>5500</v>
      </c>
      <c r="I58" s="18">
        <f t="shared" si="5"/>
        <v>3400</v>
      </c>
      <c r="J58" s="30">
        <f t="shared" si="4"/>
        <v>5500</v>
      </c>
    </row>
    <row r="59" spans="1:10" ht="15">
      <c r="A59" s="17" t="s">
        <v>157</v>
      </c>
      <c r="B59" s="3" t="s">
        <v>64</v>
      </c>
      <c r="C59" s="4" t="s">
        <v>8</v>
      </c>
      <c r="D59" s="4"/>
      <c r="E59" s="18">
        <v>10000</v>
      </c>
      <c r="F59" s="18">
        <v>22500</v>
      </c>
      <c r="G59" s="29"/>
      <c r="H59" s="30">
        <f t="shared" si="6"/>
        <v>10000</v>
      </c>
      <c r="I59" s="18">
        <f t="shared" si="5"/>
        <v>4500</v>
      </c>
      <c r="J59" s="30">
        <f t="shared" si="4"/>
        <v>10000</v>
      </c>
    </row>
    <row r="60" spans="1:10" ht="15">
      <c r="A60" s="17" t="s">
        <v>158</v>
      </c>
      <c r="B60" s="3" t="s">
        <v>65</v>
      </c>
      <c r="C60" s="4" t="s">
        <v>8</v>
      </c>
      <c r="D60" s="4" t="s">
        <v>9</v>
      </c>
      <c r="E60" s="18">
        <v>6000</v>
      </c>
      <c r="F60" s="5">
        <v>18000</v>
      </c>
      <c r="G60" s="29"/>
      <c r="H60" s="30">
        <f t="shared" si="6"/>
        <v>6000</v>
      </c>
      <c r="I60" s="18">
        <f t="shared" si="5"/>
        <v>3600</v>
      </c>
      <c r="J60" s="30">
        <f t="shared" si="4"/>
        <v>6000</v>
      </c>
    </row>
    <row r="61" spans="1:10" ht="15">
      <c r="A61" s="17" t="s">
        <v>159</v>
      </c>
      <c r="B61" s="3" t="s">
        <v>66</v>
      </c>
      <c r="C61" s="4" t="s">
        <v>8</v>
      </c>
      <c r="D61" s="4" t="s">
        <v>9</v>
      </c>
      <c r="E61" s="18">
        <v>6000</v>
      </c>
      <c r="F61" s="5">
        <v>19000</v>
      </c>
      <c r="G61" s="29"/>
      <c r="H61" s="30">
        <f t="shared" si="6"/>
        <v>6000</v>
      </c>
      <c r="I61" s="18">
        <f t="shared" si="5"/>
        <v>3800</v>
      </c>
      <c r="J61" s="30">
        <f t="shared" si="4"/>
        <v>6000</v>
      </c>
    </row>
    <row r="62" spans="1:10" ht="15">
      <c r="A62" s="17" t="s">
        <v>160</v>
      </c>
      <c r="B62" s="3" t="s">
        <v>67</v>
      </c>
      <c r="C62" s="4" t="s">
        <v>8</v>
      </c>
      <c r="D62" s="4" t="s">
        <v>9</v>
      </c>
      <c r="E62" s="18">
        <v>9200</v>
      </c>
      <c r="F62" s="5">
        <v>23000</v>
      </c>
      <c r="G62" s="29"/>
      <c r="H62" s="30">
        <f t="shared" si="6"/>
        <v>9200</v>
      </c>
      <c r="I62" s="18">
        <f t="shared" si="5"/>
        <v>4600</v>
      </c>
      <c r="J62" s="30">
        <f t="shared" si="4"/>
        <v>9200</v>
      </c>
    </row>
    <row r="63" spans="1:10" ht="15">
      <c r="A63" s="17" t="s">
        <v>161</v>
      </c>
      <c r="B63" s="3" t="s">
        <v>68</v>
      </c>
      <c r="C63" s="4" t="s">
        <v>8</v>
      </c>
      <c r="D63" s="4" t="s">
        <v>9</v>
      </c>
      <c r="E63" s="18">
        <v>5000</v>
      </c>
      <c r="F63" s="5">
        <v>18000</v>
      </c>
      <c r="G63" s="29"/>
      <c r="H63" s="30">
        <f t="shared" si="6"/>
        <v>5000</v>
      </c>
      <c r="I63" s="18">
        <f t="shared" si="5"/>
        <v>3600</v>
      </c>
      <c r="J63" s="30">
        <f t="shared" si="4"/>
        <v>5000</v>
      </c>
    </row>
    <row r="64" spans="1:10" s="12" customFormat="1" ht="15">
      <c r="A64" s="17" t="s">
        <v>162</v>
      </c>
      <c r="B64" s="3" t="s">
        <v>69</v>
      </c>
      <c r="C64" s="4" t="s">
        <v>8</v>
      </c>
      <c r="D64" s="4"/>
      <c r="E64" s="18">
        <v>3500</v>
      </c>
      <c r="F64" s="5">
        <v>12000</v>
      </c>
      <c r="G64" s="29"/>
      <c r="H64" s="30">
        <f t="shared" si="6"/>
        <v>3500</v>
      </c>
      <c r="I64" s="18">
        <f t="shared" si="5"/>
        <v>2400</v>
      </c>
      <c r="J64" s="30">
        <f t="shared" si="4"/>
        <v>3500</v>
      </c>
    </row>
    <row r="65" spans="1:10" ht="15">
      <c r="A65" s="17" t="s">
        <v>163</v>
      </c>
      <c r="B65" s="3" t="s">
        <v>70</v>
      </c>
      <c r="C65" s="4" t="s">
        <v>8</v>
      </c>
      <c r="D65" s="4" t="s">
        <v>9</v>
      </c>
      <c r="E65" s="18">
        <v>6000</v>
      </c>
      <c r="F65" s="5">
        <v>20000</v>
      </c>
      <c r="G65" s="29"/>
      <c r="H65" s="30">
        <f t="shared" si="6"/>
        <v>6000</v>
      </c>
      <c r="I65" s="18">
        <f t="shared" si="5"/>
        <v>4000</v>
      </c>
      <c r="J65" s="30">
        <f t="shared" si="4"/>
        <v>6000</v>
      </c>
    </row>
    <row r="66" spans="1:10" ht="15">
      <c r="A66" s="17" t="s">
        <v>164</v>
      </c>
      <c r="B66" s="3" t="s">
        <v>71</v>
      </c>
      <c r="C66" s="4" t="s">
        <v>8</v>
      </c>
      <c r="D66" s="4" t="s">
        <v>9</v>
      </c>
      <c r="E66" s="18">
        <v>9200</v>
      </c>
      <c r="F66" s="5">
        <v>23000</v>
      </c>
      <c r="G66" s="29"/>
      <c r="H66" s="30">
        <f t="shared" si="6"/>
        <v>9200</v>
      </c>
      <c r="I66" s="18">
        <f t="shared" si="5"/>
        <v>4600</v>
      </c>
      <c r="J66" s="30">
        <f t="shared" si="4"/>
        <v>9200</v>
      </c>
    </row>
    <row r="67" spans="1:10" ht="15">
      <c r="A67" s="17" t="s">
        <v>165</v>
      </c>
      <c r="B67" s="3" t="s">
        <v>72</v>
      </c>
      <c r="C67" s="4" t="s">
        <v>73</v>
      </c>
      <c r="D67" s="4" t="s">
        <v>27</v>
      </c>
      <c r="E67" s="18">
        <v>10000</v>
      </c>
      <c r="F67" s="5">
        <v>32000</v>
      </c>
      <c r="G67" s="29"/>
      <c r="H67" s="30">
        <f t="shared" si="6"/>
        <v>10000</v>
      </c>
      <c r="I67" s="18">
        <f t="shared" si="5"/>
        <v>6400</v>
      </c>
      <c r="J67" s="30">
        <f t="shared" si="4"/>
        <v>10000</v>
      </c>
    </row>
    <row r="68" spans="1:10" ht="15">
      <c r="A68" s="17" t="s">
        <v>166</v>
      </c>
      <c r="B68" s="3" t="s">
        <v>74</v>
      </c>
      <c r="C68" s="4" t="s">
        <v>8</v>
      </c>
      <c r="D68" s="4" t="s">
        <v>9</v>
      </c>
      <c r="E68" s="18">
        <v>5000</v>
      </c>
      <c r="F68" s="5">
        <v>19000</v>
      </c>
      <c r="G68" s="29"/>
      <c r="H68" s="30">
        <f t="shared" si="6"/>
        <v>5000</v>
      </c>
      <c r="I68" s="18">
        <f t="shared" si="5"/>
        <v>3800</v>
      </c>
      <c r="J68" s="30">
        <f t="shared" si="4"/>
        <v>5000</v>
      </c>
    </row>
    <row r="69" spans="1:10" s="12" customFormat="1" ht="15">
      <c r="A69" s="17" t="s">
        <v>167</v>
      </c>
      <c r="B69" s="3" t="s">
        <v>75</v>
      </c>
      <c r="C69" s="4" t="s">
        <v>8</v>
      </c>
      <c r="D69" s="4"/>
      <c r="E69" s="18">
        <v>5000</v>
      </c>
      <c r="F69" s="5">
        <v>25000</v>
      </c>
      <c r="G69" s="29"/>
      <c r="H69" s="30">
        <f t="shared" si="6"/>
        <v>5000</v>
      </c>
      <c r="I69" s="18">
        <f t="shared" si="5"/>
        <v>5000</v>
      </c>
      <c r="J69" s="30">
        <f t="shared" si="4"/>
        <v>5000</v>
      </c>
    </row>
    <row r="70" spans="1:10" s="12" customFormat="1" ht="15">
      <c r="A70" s="17" t="s">
        <v>168</v>
      </c>
      <c r="B70" s="3" t="s">
        <v>76</v>
      </c>
      <c r="C70" s="4" t="s">
        <v>8</v>
      </c>
      <c r="D70" s="4"/>
      <c r="E70" s="18">
        <v>13800</v>
      </c>
      <c r="F70" s="5">
        <v>32000</v>
      </c>
      <c r="G70" s="29"/>
      <c r="H70" s="30">
        <v>13800</v>
      </c>
      <c r="I70" s="18">
        <f t="shared" si="5"/>
        <v>6400</v>
      </c>
      <c r="J70" s="30">
        <f t="shared" si="4"/>
        <v>13800</v>
      </c>
    </row>
    <row r="71" spans="1:10" ht="15">
      <c r="A71" s="17" t="s">
        <v>169</v>
      </c>
      <c r="B71" s="3" t="s">
        <v>77</v>
      </c>
      <c r="C71" s="4" t="s">
        <v>8</v>
      </c>
      <c r="D71" s="4" t="s">
        <v>9</v>
      </c>
      <c r="E71" s="18">
        <v>9200</v>
      </c>
      <c r="F71" s="5">
        <v>28000</v>
      </c>
      <c r="G71" s="29"/>
      <c r="H71" s="30">
        <f aca="true" t="shared" si="7" ref="H71:H87">E71</f>
        <v>9200</v>
      </c>
      <c r="I71" s="18">
        <f t="shared" si="5"/>
        <v>5600</v>
      </c>
      <c r="J71" s="30">
        <f t="shared" si="4"/>
        <v>9200</v>
      </c>
    </row>
    <row r="72" spans="1:10" ht="15">
      <c r="A72" s="17" t="s">
        <v>170</v>
      </c>
      <c r="B72" s="3" t="s">
        <v>78</v>
      </c>
      <c r="C72" s="4" t="s">
        <v>8</v>
      </c>
      <c r="D72" s="4" t="s">
        <v>9</v>
      </c>
      <c r="E72" s="18">
        <v>7000</v>
      </c>
      <c r="F72" s="5">
        <v>25000</v>
      </c>
      <c r="G72" s="29"/>
      <c r="H72" s="30">
        <f t="shared" si="7"/>
        <v>7000</v>
      </c>
      <c r="I72" s="18">
        <f t="shared" si="5"/>
        <v>5000</v>
      </c>
      <c r="J72" s="30">
        <f t="shared" si="4"/>
        <v>7000</v>
      </c>
    </row>
    <row r="73" spans="1:10" ht="15">
      <c r="A73" s="17" t="s">
        <v>171</v>
      </c>
      <c r="B73" s="3" t="s">
        <v>79</v>
      </c>
      <c r="C73" s="4" t="s">
        <v>8</v>
      </c>
      <c r="D73" s="4" t="s">
        <v>9</v>
      </c>
      <c r="E73" s="18">
        <v>5000</v>
      </c>
      <c r="F73" s="5">
        <v>17000</v>
      </c>
      <c r="G73" s="29"/>
      <c r="H73" s="30">
        <f t="shared" si="7"/>
        <v>5000</v>
      </c>
      <c r="I73" s="18">
        <f t="shared" si="5"/>
        <v>3400</v>
      </c>
      <c r="J73" s="30">
        <f t="shared" si="4"/>
        <v>5000</v>
      </c>
    </row>
    <row r="74" spans="1:10" ht="15">
      <c r="A74" s="17" t="s">
        <v>172</v>
      </c>
      <c r="B74" s="3" t="s">
        <v>80</v>
      </c>
      <c r="C74" s="4" t="s">
        <v>8</v>
      </c>
      <c r="D74" s="4" t="s">
        <v>9</v>
      </c>
      <c r="E74" s="18">
        <v>5000</v>
      </c>
      <c r="F74" s="5">
        <v>19000</v>
      </c>
      <c r="G74" s="29"/>
      <c r="H74" s="30">
        <f t="shared" si="7"/>
        <v>5000</v>
      </c>
      <c r="I74" s="18">
        <f t="shared" si="5"/>
        <v>3800</v>
      </c>
      <c r="J74" s="30">
        <f t="shared" si="4"/>
        <v>5000</v>
      </c>
    </row>
    <row r="75" spans="1:10" ht="15">
      <c r="A75" s="17" t="s">
        <v>173</v>
      </c>
      <c r="B75" s="3" t="s">
        <v>81</v>
      </c>
      <c r="C75" s="4" t="s">
        <v>8</v>
      </c>
      <c r="D75" s="4" t="s">
        <v>9</v>
      </c>
      <c r="E75" s="18">
        <v>5000</v>
      </c>
      <c r="F75" s="5">
        <v>18000</v>
      </c>
      <c r="G75" s="29"/>
      <c r="H75" s="30">
        <f t="shared" si="7"/>
        <v>5000</v>
      </c>
      <c r="I75" s="18">
        <f t="shared" si="5"/>
        <v>3600</v>
      </c>
      <c r="J75" s="30">
        <f t="shared" si="4"/>
        <v>5000</v>
      </c>
    </row>
    <row r="76" spans="1:10" ht="15">
      <c r="A76" s="17" t="s">
        <v>174</v>
      </c>
      <c r="B76" s="3" t="s">
        <v>82</v>
      </c>
      <c r="C76" s="4" t="s">
        <v>8</v>
      </c>
      <c r="D76" s="4" t="s">
        <v>9</v>
      </c>
      <c r="E76" s="18">
        <v>9200</v>
      </c>
      <c r="F76" s="5">
        <v>26000</v>
      </c>
      <c r="G76" s="29"/>
      <c r="H76" s="30">
        <f t="shared" si="7"/>
        <v>9200</v>
      </c>
      <c r="I76" s="18">
        <f t="shared" si="5"/>
        <v>5200</v>
      </c>
      <c r="J76" s="30">
        <f t="shared" si="4"/>
        <v>9200</v>
      </c>
    </row>
    <row r="77" spans="1:10" ht="15">
      <c r="A77" s="17" t="s">
        <v>175</v>
      </c>
      <c r="B77" s="3" t="s">
        <v>83</v>
      </c>
      <c r="C77" s="4" t="s">
        <v>8</v>
      </c>
      <c r="D77" s="4" t="s">
        <v>9</v>
      </c>
      <c r="E77" s="18">
        <v>10000</v>
      </c>
      <c r="F77" s="5">
        <v>35000</v>
      </c>
      <c r="G77" s="29"/>
      <c r="H77" s="30">
        <f t="shared" si="7"/>
        <v>10000</v>
      </c>
      <c r="I77" s="18">
        <f t="shared" si="5"/>
        <v>7000</v>
      </c>
      <c r="J77" s="30">
        <f aca="true" t="shared" si="8" ref="J77:J110">MAX(E77,I77)</f>
        <v>10000</v>
      </c>
    </row>
    <row r="78" spans="1:10" ht="30">
      <c r="A78" s="17" t="s">
        <v>176</v>
      </c>
      <c r="B78" s="3" t="s">
        <v>48</v>
      </c>
      <c r="C78" s="4" t="s">
        <v>118</v>
      </c>
      <c r="D78" s="4" t="s">
        <v>55</v>
      </c>
      <c r="E78" s="18">
        <v>10000</v>
      </c>
      <c r="F78" s="5">
        <v>30000</v>
      </c>
      <c r="G78" s="29"/>
      <c r="H78" s="30">
        <f t="shared" si="7"/>
        <v>10000</v>
      </c>
      <c r="I78" s="18">
        <f aca="true" t="shared" si="9" ref="I78:I110">ROUND(20%*F78,-2)</f>
        <v>6000</v>
      </c>
      <c r="J78" s="30">
        <f t="shared" si="8"/>
        <v>10000</v>
      </c>
    </row>
    <row r="79" spans="1:10" ht="15">
      <c r="A79" s="17"/>
      <c r="B79" s="3"/>
      <c r="C79" s="4" t="s">
        <v>55</v>
      </c>
      <c r="D79" s="4" t="s">
        <v>19</v>
      </c>
      <c r="E79" s="18">
        <v>8500</v>
      </c>
      <c r="F79" s="5">
        <v>25000</v>
      </c>
      <c r="G79" s="29"/>
      <c r="H79" s="30">
        <f t="shared" si="7"/>
        <v>8500</v>
      </c>
      <c r="I79" s="18">
        <f t="shared" si="9"/>
        <v>5000</v>
      </c>
      <c r="J79" s="30">
        <f t="shared" si="8"/>
        <v>8500</v>
      </c>
    </row>
    <row r="80" spans="1:10" ht="15">
      <c r="A80" s="17" t="s">
        <v>177</v>
      </c>
      <c r="B80" s="3" t="s">
        <v>84</v>
      </c>
      <c r="C80" s="4" t="s">
        <v>8</v>
      </c>
      <c r="D80" s="4" t="s">
        <v>9</v>
      </c>
      <c r="E80" s="18">
        <v>5000</v>
      </c>
      <c r="F80" s="5">
        <v>16000</v>
      </c>
      <c r="G80" s="29"/>
      <c r="H80" s="30">
        <f t="shared" si="7"/>
        <v>5000</v>
      </c>
      <c r="I80" s="18">
        <f t="shared" si="9"/>
        <v>3200</v>
      </c>
      <c r="J80" s="30">
        <f t="shared" si="8"/>
        <v>5000</v>
      </c>
    </row>
    <row r="81" spans="1:10" ht="15">
      <c r="A81" s="17" t="s">
        <v>178</v>
      </c>
      <c r="B81" s="3" t="s">
        <v>56</v>
      </c>
      <c r="C81" s="4" t="s">
        <v>34</v>
      </c>
      <c r="D81" s="4" t="s">
        <v>55</v>
      </c>
      <c r="E81" s="18">
        <v>13500</v>
      </c>
      <c r="F81" s="5">
        <v>40000</v>
      </c>
      <c r="G81" s="29"/>
      <c r="H81" s="30">
        <f t="shared" si="7"/>
        <v>13500</v>
      </c>
      <c r="I81" s="18">
        <f t="shared" si="9"/>
        <v>8000</v>
      </c>
      <c r="J81" s="30">
        <f t="shared" si="8"/>
        <v>13500</v>
      </c>
    </row>
    <row r="82" spans="1:10" ht="15">
      <c r="A82" s="17"/>
      <c r="B82" s="3"/>
      <c r="C82" s="4" t="s">
        <v>55</v>
      </c>
      <c r="D82" s="4" t="s">
        <v>31</v>
      </c>
      <c r="E82" s="18">
        <v>12700</v>
      </c>
      <c r="F82" s="5">
        <v>32000</v>
      </c>
      <c r="G82" s="29"/>
      <c r="H82" s="30">
        <f t="shared" si="7"/>
        <v>12700</v>
      </c>
      <c r="I82" s="18">
        <f t="shared" si="9"/>
        <v>6400</v>
      </c>
      <c r="J82" s="30">
        <f t="shared" si="8"/>
        <v>12700</v>
      </c>
    </row>
    <row r="83" spans="1:10" ht="15">
      <c r="A83" s="17"/>
      <c r="B83" s="3"/>
      <c r="C83" s="4" t="s">
        <v>31</v>
      </c>
      <c r="D83" s="4" t="s">
        <v>7</v>
      </c>
      <c r="E83" s="18">
        <v>7500</v>
      </c>
      <c r="F83" s="5">
        <v>14000</v>
      </c>
      <c r="G83" s="29"/>
      <c r="H83" s="30">
        <f t="shared" si="7"/>
        <v>7500</v>
      </c>
      <c r="I83" s="18">
        <f t="shared" si="9"/>
        <v>2800</v>
      </c>
      <c r="J83" s="30">
        <f t="shared" si="8"/>
        <v>7500</v>
      </c>
    </row>
    <row r="84" spans="1:10" ht="15">
      <c r="A84" s="17" t="s">
        <v>179</v>
      </c>
      <c r="B84" s="3" t="s">
        <v>85</v>
      </c>
      <c r="C84" s="4" t="s">
        <v>8</v>
      </c>
      <c r="D84" s="4" t="s">
        <v>9</v>
      </c>
      <c r="E84" s="18">
        <v>10000</v>
      </c>
      <c r="F84" s="5">
        <v>30000</v>
      </c>
      <c r="G84" s="29"/>
      <c r="H84" s="30">
        <f t="shared" si="7"/>
        <v>10000</v>
      </c>
      <c r="I84" s="18">
        <f t="shared" si="9"/>
        <v>6000</v>
      </c>
      <c r="J84" s="30">
        <f t="shared" si="8"/>
        <v>10000</v>
      </c>
    </row>
    <row r="85" spans="1:10" ht="15">
      <c r="A85" s="17" t="s">
        <v>180</v>
      </c>
      <c r="B85" s="3" t="s">
        <v>86</v>
      </c>
      <c r="C85" s="4" t="s">
        <v>8</v>
      </c>
      <c r="D85" s="4" t="s">
        <v>9</v>
      </c>
      <c r="E85" s="18">
        <v>6000</v>
      </c>
      <c r="F85" s="5">
        <v>24000</v>
      </c>
      <c r="G85" s="29"/>
      <c r="H85" s="30">
        <f t="shared" si="7"/>
        <v>6000</v>
      </c>
      <c r="I85" s="18">
        <f t="shared" si="9"/>
        <v>4800</v>
      </c>
      <c r="J85" s="30">
        <f t="shared" si="8"/>
        <v>6000</v>
      </c>
    </row>
    <row r="86" spans="1:10" ht="15">
      <c r="A86" s="17" t="s">
        <v>181</v>
      </c>
      <c r="B86" s="3" t="s">
        <v>87</v>
      </c>
      <c r="C86" s="4" t="s">
        <v>8</v>
      </c>
      <c r="D86" s="4" t="s">
        <v>9</v>
      </c>
      <c r="E86" s="18">
        <v>10000</v>
      </c>
      <c r="F86" s="5">
        <v>28000</v>
      </c>
      <c r="G86" s="29"/>
      <c r="H86" s="30">
        <f t="shared" si="7"/>
        <v>10000</v>
      </c>
      <c r="I86" s="18">
        <f t="shared" si="9"/>
        <v>5600</v>
      </c>
      <c r="J86" s="30">
        <f t="shared" si="8"/>
        <v>10000</v>
      </c>
    </row>
    <row r="87" spans="1:10" ht="15">
      <c r="A87" s="17" t="s">
        <v>182</v>
      </c>
      <c r="B87" s="3" t="s">
        <v>88</v>
      </c>
      <c r="C87" s="4" t="s">
        <v>8</v>
      </c>
      <c r="D87" s="4" t="s">
        <v>9</v>
      </c>
      <c r="E87" s="18">
        <v>10000</v>
      </c>
      <c r="F87" s="5">
        <v>28000</v>
      </c>
      <c r="G87" s="29"/>
      <c r="H87" s="30">
        <f t="shared" si="7"/>
        <v>10000</v>
      </c>
      <c r="I87" s="18">
        <f t="shared" si="9"/>
        <v>5600</v>
      </c>
      <c r="J87" s="30">
        <f t="shared" si="8"/>
        <v>10000</v>
      </c>
    </row>
    <row r="88" spans="1:10" s="12" customFormat="1" ht="15" customHeight="1">
      <c r="A88" s="17" t="s">
        <v>183</v>
      </c>
      <c r="B88" s="3" t="s">
        <v>34</v>
      </c>
      <c r="C88" s="4" t="s">
        <v>55</v>
      </c>
      <c r="D88" s="4" t="s">
        <v>89</v>
      </c>
      <c r="E88" s="18">
        <v>14400</v>
      </c>
      <c r="F88" s="5">
        <v>40000</v>
      </c>
      <c r="G88" s="29"/>
      <c r="H88" s="30">
        <v>14400</v>
      </c>
      <c r="I88" s="18">
        <f t="shared" si="9"/>
        <v>8000</v>
      </c>
      <c r="J88" s="30">
        <f t="shared" si="8"/>
        <v>14400</v>
      </c>
    </row>
    <row r="89" spans="1:10" ht="15">
      <c r="A89" s="17" t="s">
        <v>184</v>
      </c>
      <c r="B89" s="3" t="s">
        <v>90</v>
      </c>
      <c r="C89" s="4" t="s">
        <v>27</v>
      </c>
      <c r="D89" s="4" t="s">
        <v>11</v>
      </c>
      <c r="E89" s="18">
        <v>8000</v>
      </c>
      <c r="F89" s="5">
        <v>25000</v>
      </c>
      <c r="G89" s="29"/>
      <c r="H89" s="30">
        <f>E89</f>
        <v>8000</v>
      </c>
      <c r="I89" s="18">
        <f t="shared" si="9"/>
        <v>5000</v>
      </c>
      <c r="J89" s="30">
        <f t="shared" si="8"/>
        <v>8000</v>
      </c>
    </row>
    <row r="90" spans="1:10" ht="15">
      <c r="A90" s="17"/>
      <c r="B90" s="3"/>
      <c r="C90" s="4" t="s">
        <v>11</v>
      </c>
      <c r="D90" s="4" t="s">
        <v>25</v>
      </c>
      <c r="E90" s="18">
        <v>10000</v>
      </c>
      <c r="F90" s="5">
        <v>32000</v>
      </c>
      <c r="G90" s="29"/>
      <c r="H90" s="30">
        <f>E90</f>
        <v>10000</v>
      </c>
      <c r="I90" s="18">
        <f t="shared" si="9"/>
        <v>6400</v>
      </c>
      <c r="J90" s="30">
        <f t="shared" si="8"/>
        <v>10000</v>
      </c>
    </row>
    <row r="91" spans="1:10" s="12" customFormat="1" ht="15">
      <c r="A91" s="17" t="s">
        <v>185</v>
      </c>
      <c r="B91" s="3" t="s">
        <v>19</v>
      </c>
      <c r="C91" s="4" t="s">
        <v>8</v>
      </c>
      <c r="D91" s="4" t="s">
        <v>9</v>
      </c>
      <c r="E91" s="18">
        <v>7500</v>
      </c>
      <c r="F91" s="18">
        <v>24000</v>
      </c>
      <c r="G91" s="29"/>
      <c r="H91" s="30">
        <v>7500</v>
      </c>
      <c r="I91" s="18">
        <f t="shared" si="9"/>
        <v>4800</v>
      </c>
      <c r="J91" s="30">
        <f t="shared" si="8"/>
        <v>7500</v>
      </c>
    </row>
    <row r="92" spans="1:10" ht="15">
      <c r="A92" s="17" t="s">
        <v>186</v>
      </c>
      <c r="B92" s="3" t="s">
        <v>91</v>
      </c>
      <c r="C92" s="4" t="s">
        <v>8</v>
      </c>
      <c r="D92" s="4" t="s">
        <v>9</v>
      </c>
      <c r="E92" s="18">
        <v>5000</v>
      </c>
      <c r="F92" s="5">
        <v>18000</v>
      </c>
      <c r="G92" s="29"/>
      <c r="H92" s="30">
        <f>E92</f>
        <v>5000</v>
      </c>
      <c r="I92" s="18">
        <f t="shared" si="9"/>
        <v>3600</v>
      </c>
      <c r="J92" s="30">
        <f t="shared" si="8"/>
        <v>5000</v>
      </c>
    </row>
    <row r="93" spans="1:10" s="12" customFormat="1" ht="15">
      <c r="A93" s="17" t="s">
        <v>187</v>
      </c>
      <c r="B93" s="3" t="s">
        <v>92</v>
      </c>
      <c r="C93" s="4" t="s">
        <v>93</v>
      </c>
      <c r="D93" s="4" t="s">
        <v>30</v>
      </c>
      <c r="E93" s="18">
        <v>12700</v>
      </c>
      <c r="F93" s="5">
        <v>30000</v>
      </c>
      <c r="G93" s="29"/>
      <c r="H93" s="30">
        <v>12700</v>
      </c>
      <c r="I93" s="18">
        <f t="shared" si="9"/>
        <v>6000</v>
      </c>
      <c r="J93" s="30">
        <f t="shared" si="8"/>
        <v>12700</v>
      </c>
    </row>
    <row r="94" spans="1:10" ht="15">
      <c r="A94" s="17" t="s">
        <v>188</v>
      </c>
      <c r="B94" s="3" t="s">
        <v>94</v>
      </c>
      <c r="C94" s="4" t="s">
        <v>8</v>
      </c>
      <c r="D94" s="4" t="s">
        <v>9</v>
      </c>
      <c r="E94" s="18">
        <v>6000</v>
      </c>
      <c r="F94" s="5">
        <v>20000</v>
      </c>
      <c r="G94" s="29"/>
      <c r="H94" s="30">
        <f aca="true" t="shared" si="10" ref="H94:H108">E94</f>
        <v>6000</v>
      </c>
      <c r="I94" s="18">
        <f t="shared" si="9"/>
        <v>4000</v>
      </c>
      <c r="J94" s="30">
        <f t="shared" si="8"/>
        <v>6000</v>
      </c>
    </row>
    <row r="95" spans="1:10" s="12" customFormat="1" ht="15">
      <c r="A95" s="17" t="s">
        <v>189</v>
      </c>
      <c r="B95" s="3" t="s">
        <v>114</v>
      </c>
      <c r="C95" s="4" t="s">
        <v>8</v>
      </c>
      <c r="D95" s="4"/>
      <c r="E95" s="18">
        <v>2700</v>
      </c>
      <c r="F95" s="5">
        <v>15000</v>
      </c>
      <c r="G95" s="29"/>
      <c r="H95" s="30">
        <f t="shared" si="10"/>
        <v>2700</v>
      </c>
      <c r="I95" s="18">
        <f t="shared" si="9"/>
        <v>3000</v>
      </c>
      <c r="J95" s="31">
        <f t="shared" si="8"/>
        <v>3000</v>
      </c>
    </row>
    <row r="96" spans="1:10" s="12" customFormat="1" ht="15">
      <c r="A96" s="17" t="s">
        <v>190</v>
      </c>
      <c r="B96" s="3" t="s">
        <v>61</v>
      </c>
      <c r="C96" s="4" t="s">
        <v>8</v>
      </c>
      <c r="D96" s="4" t="s">
        <v>9</v>
      </c>
      <c r="E96" s="18">
        <v>5000</v>
      </c>
      <c r="F96" s="5">
        <v>20000</v>
      </c>
      <c r="G96" s="29"/>
      <c r="H96" s="30">
        <f t="shared" si="10"/>
        <v>5000</v>
      </c>
      <c r="I96" s="18">
        <f t="shared" si="9"/>
        <v>4000</v>
      </c>
      <c r="J96" s="30">
        <f t="shared" si="8"/>
        <v>5000</v>
      </c>
    </row>
    <row r="97" spans="1:10" s="12" customFormat="1" ht="15">
      <c r="A97" s="17" t="s">
        <v>191</v>
      </c>
      <c r="B97" s="3" t="s">
        <v>95</v>
      </c>
      <c r="C97" s="4" t="s">
        <v>8</v>
      </c>
      <c r="D97" s="4" t="s">
        <v>9</v>
      </c>
      <c r="E97" s="18">
        <v>6000</v>
      </c>
      <c r="F97" s="5">
        <v>25000</v>
      </c>
      <c r="G97" s="29"/>
      <c r="H97" s="30">
        <f t="shared" si="10"/>
        <v>6000</v>
      </c>
      <c r="I97" s="18">
        <f t="shared" si="9"/>
        <v>5000</v>
      </c>
      <c r="J97" s="30">
        <f t="shared" si="8"/>
        <v>6000</v>
      </c>
    </row>
    <row r="98" spans="1:10" ht="15">
      <c r="A98" s="17" t="s">
        <v>192</v>
      </c>
      <c r="B98" s="3" t="s">
        <v>96</v>
      </c>
      <c r="C98" s="4" t="s">
        <v>8</v>
      </c>
      <c r="D98" s="4" t="s">
        <v>9</v>
      </c>
      <c r="E98" s="18">
        <v>6000</v>
      </c>
      <c r="F98" s="5">
        <v>24000</v>
      </c>
      <c r="G98" s="29"/>
      <c r="H98" s="30">
        <f t="shared" si="10"/>
        <v>6000</v>
      </c>
      <c r="I98" s="18">
        <f t="shared" si="9"/>
        <v>4800</v>
      </c>
      <c r="J98" s="30">
        <f t="shared" si="8"/>
        <v>6000</v>
      </c>
    </row>
    <row r="99" spans="1:10" ht="15">
      <c r="A99" s="17" t="s">
        <v>193</v>
      </c>
      <c r="B99" s="3" t="s">
        <v>97</v>
      </c>
      <c r="C99" s="4" t="s">
        <v>8</v>
      </c>
      <c r="D99" s="4" t="s">
        <v>9</v>
      </c>
      <c r="E99" s="18">
        <v>5000</v>
      </c>
      <c r="F99" s="5">
        <v>20000</v>
      </c>
      <c r="G99" s="29"/>
      <c r="H99" s="30">
        <f t="shared" si="10"/>
        <v>5000</v>
      </c>
      <c r="I99" s="18">
        <f t="shared" si="9"/>
        <v>4000</v>
      </c>
      <c r="J99" s="30">
        <f t="shared" si="8"/>
        <v>5000</v>
      </c>
    </row>
    <row r="100" spans="1:10" ht="15">
      <c r="A100" s="17" t="s">
        <v>194</v>
      </c>
      <c r="B100" s="3" t="s">
        <v>98</v>
      </c>
      <c r="C100" s="4" t="s">
        <v>8</v>
      </c>
      <c r="D100" s="4" t="s">
        <v>9</v>
      </c>
      <c r="E100" s="18">
        <v>9200</v>
      </c>
      <c r="F100" s="5">
        <v>27000</v>
      </c>
      <c r="G100" s="29"/>
      <c r="H100" s="30">
        <f t="shared" si="10"/>
        <v>9200</v>
      </c>
      <c r="I100" s="18">
        <f t="shared" si="9"/>
        <v>5400</v>
      </c>
      <c r="J100" s="30">
        <f t="shared" si="8"/>
        <v>9200</v>
      </c>
    </row>
    <row r="101" spans="1:10" ht="15">
      <c r="A101" s="17" t="s">
        <v>195</v>
      </c>
      <c r="B101" s="3" t="s">
        <v>99</v>
      </c>
      <c r="C101" s="4" t="s">
        <v>28</v>
      </c>
      <c r="D101" s="4" t="s">
        <v>100</v>
      </c>
      <c r="E101" s="18">
        <v>6000</v>
      </c>
      <c r="F101" s="5">
        <v>25000</v>
      </c>
      <c r="G101" s="29"/>
      <c r="H101" s="30">
        <f t="shared" si="10"/>
        <v>6000</v>
      </c>
      <c r="I101" s="18">
        <f t="shared" si="9"/>
        <v>5000</v>
      </c>
      <c r="J101" s="30">
        <f t="shared" si="8"/>
        <v>6000</v>
      </c>
    </row>
    <row r="102" spans="1:10" ht="15">
      <c r="A102" s="17" t="s">
        <v>196</v>
      </c>
      <c r="B102" s="3" t="s">
        <v>101</v>
      </c>
      <c r="C102" s="4" t="s">
        <v>8</v>
      </c>
      <c r="D102" s="4" t="s">
        <v>9</v>
      </c>
      <c r="E102" s="18">
        <v>9200</v>
      </c>
      <c r="F102" s="5">
        <v>23000</v>
      </c>
      <c r="G102" s="29"/>
      <c r="H102" s="30">
        <f t="shared" si="10"/>
        <v>9200</v>
      </c>
      <c r="I102" s="18">
        <f t="shared" si="9"/>
        <v>4600</v>
      </c>
      <c r="J102" s="30">
        <f t="shared" si="8"/>
        <v>9200</v>
      </c>
    </row>
    <row r="103" spans="1:10" ht="15">
      <c r="A103" s="17" t="s">
        <v>197</v>
      </c>
      <c r="B103" s="3" t="s">
        <v>102</v>
      </c>
      <c r="C103" s="4" t="s">
        <v>8</v>
      </c>
      <c r="D103" s="4" t="s">
        <v>9</v>
      </c>
      <c r="E103" s="18">
        <v>7900</v>
      </c>
      <c r="F103" s="5">
        <v>25000</v>
      </c>
      <c r="G103" s="29"/>
      <c r="H103" s="30">
        <f t="shared" si="10"/>
        <v>7900</v>
      </c>
      <c r="I103" s="18">
        <f t="shared" si="9"/>
        <v>5000</v>
      </c>
      <c r="J103" s="30">
        <f t="shared" si="8"/>
        <v>7900</v>
      </c>
    </row>
    <row r="104" spans="1:10" ht="15">
      <c r="A104" s="17" t="s">
        <v>198</v>
      </c>
      <c r="B104" s="32" t="s">
        <v>115</v>
      </c>
      <c r="C104" s="33" t="s">
        <v>8</v>
      </c>
      <c r="D104" s="34"/>
      <c r="E104" s="34"/>
      <c r="F104" s="34"/>
      <c r="G104" s="34"/>
      <c r="H104" s="35"/>
      <c r="I104" s="35"/>
      <c r="J104" s="36">
        <v>8000</v>
      </c>
    </row>
    <row r="105" spans="1:10" ht="15">
      <c r="A105" s="17" t="s">
        <v>199</v>
      </c>
      <c r="B105" s="3" t="s">
        <v>103</v>
      </c>
      <c r="C105" s="4" t="s">
        <v>8</v>
      </c>
      <c r="D105" s="4" t="s">
        <v>9</v>
      </c>
      <c r="E105" s="18">
        <v>10000</v>
      </c>
      <c r="F105" s="5">
        <v>30000</v>
      </c>
      <c r="G105" s="29"/>
      <c r="H105" s="30">
        <f t="shared" si="10"/>
        <v>10000</v>
      </c>
      <c r="I105" s="18">
        <f t="shared" si="9"/>
        <v>6000</v>
      </c>
      <c r="J105" s="30">
        <f t="shared" si="8"/>
        <v>10000</v>
      </c>
    </row>
    <row r="106" spans="1:10" ht="15">
      <c r="A106" s="17" t="s">
        <v>200</v>
      </c>
      <c r="B106" s="3" t="s">
        <v>104</v>
      </c>
      <c r="C106" s="4" t="s">
        <v>8</v>
      </c>
      <c r="D106" s="4" t="s">
        <v>9</v>
      </c>
      <c r="E106" s="18">
        <v>8000</v>
      </c>
      <c r="F106" s="5">
        <v>25000</v>
      </c>
      <c r="G106" s="29"/>
      <c r="H106" s="30">
        <f t="shared" si="10"/>
        <v>8000</v>
      </c>
      <c r="I106" s="18">
        <f t="shared" si="9"/>
        <v>5000</v>
      </c>
      <c r="J106" s="30">
        <f t="shared" si="8"/>
        <v>8000</v>
      </c>
    </row>
    <row r="107" spans="1:10" ht="15">
      <c r="A107" s="17" t="s">
        <v>201</v>
      </c>
      <c r="B107" s="9" t="s">
        <v>116</v>
      </c>
      <c r="C107" s="10" t="s">
        <v>8</v>
      </c>
      <c r="D107" s="19"/>
      <c r="E107" s="19"/>
      <c r="F107" s="19"/>
      <c r="G107" s="19"/>
      <c r="H107" s="37"/>
      <c r="I107" s="37"/>
      <c r="J107" s="6">
        <v>5200</v>
      </c>
    </row>
    <row r="108" spans="1:10" ht="15">
      <c r="A108" s="17" t="s">
        <v>202</v>
      </c>
      <c r="B108" s="3" t="s">
        <v>45</v>
      </c>
      <c r="C108" s="4" t="s">
        <v>8</v>
      </c>
      <c r="D108" s="4" t="s">
        <v>9</v>
      </c>
      <c r="E108" s="18">
        <v>10000</v>
      </c>
      <c r="F108" s="5">
        <v>32000</v>
      </c>
      <c r="G108" s="29"/>
      <c r="H108" s="30">
        <f t="shared" si="10"/>
        <v>10000</v>
      </c>
      <c r="I108" s="18">
        <f t="shared" si="9"/>
        <v>6400</v>
      </c>
      <c r="J108" s="30">
        <f t="shared" si="8"/>
        <v>10000</v>
      </c>
    </row>
    <row r="109" spans="1:10" s="12" customFormat="1" ht="15">
      <c r="A109" s="17" t="s">
        <v>203</v>
      </c>
      <c r="B109" s="3" t="s">
        <v>11</v>
      </c>
      <c r="C109" s="4" t="s">
        <v>105</v>
      </c>
      <c r="D109" s="4" t="s">
        <v>106</v>
      </c>
      <c r="E109" s="18">
        <v>14400</v>
      </c>
      <c r="F109" s="5">
        <v>35000</v>
      </c>
      <c r="G109" s="29"/>
      <c r="H109" s="30">
        <v>14400</v>
      </c>
      <c r="I109" s="18">
        <f t="shared" si="9"/>
        <v>7000</v>
      </c>
      <c r="J109" s="30">
        <f t="shared" si="8"/>
        <v>14400</v>
      </c>
    </row>
    <row r="110" spans="1:10" ht="15">
      <c r="A110" s="17"/>
      <c r="B110" s="3"/>
      <c r="C110" s="4" t="s">
        <v>106</v>
      </c>
      <c r="D110" s="4" t="s">
        <v>93</v>
      </c>
      <c r="E110" s="18">
        <v>9200</v>
      </c>
      <c r="F110" s="5">
        <v>28000</v>
      </c>
      <c r="G110" s="29"/>
      <c r="H110" s="30">
        <f>E110</f>
        <v>9200</v>
      </c>
      <c r="I110" s="18">
        <f t="shared" si="9"/>
        <v>5600</v>
      </c>
      <c r="J110" s="30">
        <f t="shared" si="8"/>
        <v>9200</v>
      </c>
    </row>
    <row r="111" spans="1:10" s="12" customFormat="1" ht="15">
      <c r="A111" s="17"/>
      <c r="B111" s="3"/>
      <c r="C111" s="4" t="s">
        <v>117</v>
      </c>
      <c r="D111" s="4"/>
      <c r="E111" s="18"/>
      <c r="F111" s="5"/>
      <c r="G111" s="29"/>
      <c r="H111" s="30"/>
      <c r="I111" s="18"/>
      <c r="J111" s="31">
        <v>11500</v>
      </c>
    </row>
    <row r="112" spans="1:10" ht="15">
      <c r="A112" s="17" t="s">
        <v>204</v>
      </c>
      <c r="B112" s="3" t="s">
        <v>107</v>
      </c>
      <c r="C112" s="4" t="s">
        <v>8</v>
      </c>
      <c r="D112" s="4" t="s">
        <v>9</v>
      </c>
      <c r="E112" s="18">
        <v>6000</v>
      </c>
      <c r="F112" s="5">
        <v>20000</v>
      </c>
      <c r="G112" s="29"/>
      <c r="H112" s="30">
        <f>E112</f>
        <v>6000</v>
      </c>
      <c r="I112" s="18">
        <f>ROUND(20%*F112,-2)</f>
        <v>4000</v>
      </c>
      <c r="J112" s="30">
        <f>MAX(E112,I112)</f>
        <v>6000</v>
      </c>
    </row>
    <row r="113" spans="1:10" s="26" customFormat="1" ht="12">
      <c r="A113" s="27"/>
      <c r="B113" s="20"/>
      <c r="C113" s="21"/>
      <c r="D113" s="21"/>
      <c r="E113" s="22"/>
      <c r="F113" s="23"/>
      <c r="G113" s="24"/>
      <c r="H113" s="25"/>
      <c r="I113" s="22"/>
      <c r="J113" s="25"/>
    </row>
  </sheetData>
  <autoFilter ref="A12:J113"/>
  <mergeCells count="19">
    <mergeCell ref="A8:J8"/>
    <mergeCell ref="A9:J9"/>
    <mergeCell ref="I10:I11"/>
    <mergeCell ref="J10:J11"/>
    <mergeCell ref="A10:A11"/>
    <mergeCell ref="B10:B11"/>
    <mergeCell ref="C10:D10"/>
    <mergeCell ref="E10:E11"/>
    <mergeCell ref="F10:F11"/>
    <mergeCell ref="G10:G11"/>
    <mergeCell ref="H10:H11"/>
    <mergeCell ref="A6:J6"/>
    <mergeCell ref="A7:J7"/>
    <mergeCell ref="A1:B1"/>
    <mergeCell ref="A2:B2"/>
    <mergeCell ref="C1:J1"/>
    <mergeCell ref="C2:J2"/>
    <mergeCell ref="A4:B4"/>
    <mergeCell ref="A5:J5"/>
  </mergeCells>
  <printOptions horizontalCentered="1"/>
  <pageMargins left="0" right="0" top="0.7874015748031497" bottom="0.7874015748031497" header="0.1968503937007874" footer="0.1968503937007874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FBC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jeanylee</dc:creator>
  <cp:keywords/>
  <dc:description/>
  <cp:lastModifiedBy>Trang Nguyen</cp:lastModifiedBy>
  <cp:lastPrinted>2006-12-21T02:53:20Z</cp:lastPrinted>
  <dcterms:created xsi:type="dcterms:W3CDTF">2006-09-13T06:30:29Z</dcterms:created>
  <dcterms:modified xsi:type="dcterms:W3CDTF">2006-12-21T02:53:22Z</dcterms:modified>
  <cp:category/>
  <cp:version/>
  <cp:contentType/>
  <cp:contentStatus/>
</cp:coreProperties>
</file>